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тя\Программы\АТП 2018\01.10.2018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Лист1!$A$1:$I$42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C37" i="1" s="1"/>
  <c r="C36" i="1"/>
  <c r="F30" i="1"/>
  <c r="C30" i="1" s="1"/>
  <c r="C35" i="1" s="1"/>
  <c r="E37" i="1" l="1"/>
  <c r="F36" i="1"/>
  <c r="E35" i="1"/>
  <c r="E36" i="1" l="1"/>
  <c r="F35" i="1"/>
  <c r="F37" i="1"/>
</calcChain>
</file>

<file path=xl/sharedStrings.xml><?xml version="1.0" encoding="utf-8"?>
<sst xmlns="http://schemas.openxmlformats.org/spreadsheetml/2006/main" count="40" uniqueCount="33">
  <si>
    <t>Наименование мероприятия</t>
  </si>
  <si>
    <t>Срок исполнения</t>
  </si>
  <si>
    <t>Объем финансирования (тыс.руб.)</t>
  </si>
  <si>
    <t>в том числе:</t>
  </si>
  <si>
    <t>Внебюджетные средства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</si>
  <si>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</si>
  <si>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</si>
  <si>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Субвенции</t>
  </si>
  <si>
    <t>Собственные доходы</t>
  </si>
  <si>
    <t>Субсидии и иные межбюджетные трансферты</t>
  </si>
  <si>
    <t>Другие собственные  доходы</t>
  </si>
  <si>
    <t>Всего по программе</t>
  </si>
  <si>
    <t>МКУ "ГКМХ"</t>
  </si>
  <si>
    <t>3-42-95</t>
  </si>
  <si>
    <t>1.2. Обеспечение равной доступности услуг общественного транспорта для отдельных категорий граждан в муниципальном сообщении</t>
  </si>
  <si>
    <t>Развитие пассажирских перевозок на территории ЗАТО г.Радужный, увеличение доступности общественного транспорта для жителей города, повышение качества и безопасности пассажирских перевозок.</t>
  </si>
  <si>
    <t>1. Развитие и совершенствование транспортного обслуживания населения г.Радужный</t>
  </si>
  <si>
    <t>1.1.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</si>
  <si>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1.3. Перевозка пассажиров на городском автобусном маршруте общего пользования</t>
  </si>
  <si>
    <t>Итого по пункту 1</t>
  </si>
  <si>
    <t>Повышение качества и безопасности пассажирских перевозок</t>
  </si>
  <si>
    <t>Перечень мероприятий муниципальной программы "Развитие пассажирских перевозок на территории ЗАТО г.Радужный Владимирской области "</t>
  </si>
  <si>
    <t xml:space="preserve">Цель: развитие и совершенствование транспортного обслуживания населения г.Радужный в соответствии с действующими нормативными правовыми актами с сфере организации пассажирских перевозок.   </t>
  </si>
  <si>
    <t xml:space="preserve">Задачи: удовлетворение потребности населения в транспортном обслуживании, увеличение доступности общественного транспорта, повышение качества и безопасности пассажирских перевозок.   </t>
  </si>
  <si>
    <t>Е.С. Охапкина</t>
  </si>
  <si>
    <t xml:space="preserve">1.4. Расходы на оформление  карт маршрута для выдачи  перевозчику  регулярных городских  перевозок пассажиров автомобильным транспортом по форме , установленной  приказом Министерства транспорта Российской Федерации от 10.11.2015 № 332 </t>
  </si>
  <si>
    <t>1.5. Разработка программы комплексного развития транспортной инфраструктуры</t>
  </si>
  <si>
    <t>Повышение безопасности, качества и эффективности транспортного обслуживания населения</t>
  </si>
  <si>
    <t>1.6. Приобретение автобуса для перевозки пассажиров</t>
  </si>
  <si>
    <t>Приложение № 4</t>
  </si>
  <si>
    <t xml:space="preserve">к муниципальной программе «Развитие пассажирских перевозок
на территории ЗАТО г. Радужный 
Владимирской области»
</t>
  </si>
  <si>
    <t>1.7. Увеличение уставного фонда муниципального унитарного предприятия «АТП ЗАТО г. Радужный» Владимирской области для приобретения двух пассажирских автобусов большой вместимости</t>
  </si>
  <si>
    <t>2017-2021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</si>
</sst>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 applyBorder="1"/>
    <xf numFmtId="0" fontId="1" fillId="0" borderId="1" xfId="0" applyFont="1" applyFill="1" applyBorder="1" applyAlignment="1">
      <alignment horizontal="left" vertical="center" wrapText="1"/>
    </xf>
    <xf numFmtId="0" fontId="4" fillId="0" borderId="0" xfId="0" applyFont="1"/>
    <xf numFmtId="164" fontId="0" fillId="0" borderId="0" xfId="0" applyNumberFormat="1"/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zoomScaleNormal="100" workbookViewId="0">
      <selection activeCell="K34" sqref="K34"/>
    </sheetView>
  </sheetViews>
  <sheetFormatPr defaultRowHeight="14.4" x14ac:dyDescent="0.3"/>
  <cols>
    <col min="1" max="1" width="30.109375" customWidth="1"/>
    <col min="2" max="2" width="13.109375" customWidth="1"/>
    <col min="3" max="3" width="18.109375" customWidth="1"/>
    <col min="4" max="4" width="12.6640625" customWidth="1"/>
    <col min="5" max="5" width="16.109375" customWidth="1"/>
    <col min="6" max="6" width="13.44140625" customWidth="1"/>
    <col min="7" max="7" width="15.6640625" customWidth="1"/>
    <col min="8" max="8" width="16" customWidth="1"/>
    <col min="9" max="9" width="23.33203125" customWidth="1"/>
    <col min="11" max="11" width="11.44140625" bestFit="1" customWidth="1"/>
  </cols>
  <sheetData>
    <row r="1" spans="1:11" ht="15.6" x14ac:dyDescent="0.3">
      <c r="E1" s="36" t="s">
        <v>29</v>
      </c>
      <c r="F1" s="36"/>
      <c r="G1" s="36"/>
      <c r="H1" s="36"/>
      <c r="I1" s="36"/>
    </row>
    <row r="2" spans="1:11" ht="48.75" customHeight="1" x14ac:dyDescent="0.3">
      <c r="E2" s="37" t="s">
        <v>30</v>
      </c>
      <c r="F2" s="37"/>
      <c r="G2" s="37"/>
      <c r="H2" s="37"/>
      <c r="I2" s="37"/>
    </row>
    <row r="3" spans="1:11" ht="36.75" customHeight="1" x14ac:dyDescent="0.3">
      <c r="A3" s="44" t="s">
        <v>21</v>
      </c>
      <c r="B3" s="44"/>
      <c r="C3" s="44"/>
      <c r="D3" s="44"/>
      <c r="E3" s="44"/>
      <c r="F3" s="44"/>
      <c r="G3" s="44"/>
      <c r="H3" s="44"/>
      <c r="I3" s="44"/>
    </row>
    <row r="4" spans="1:11" ht="14.4" customHeight="1" x14ac:dyDescent="0.3">
      <c r="A4" s="32" t="s">
        <v>0</v>
      </c>
      <c r="B4" s="32" t="s">
        <v>1</v>
      </c>
      <c r="C4" s="32" t="s">
        <v>2</v>
      </c>
      <c r="D4" s="39" t="s">
        <v>3</v>
      </c>
      <c r="E4" s="40"/>
      <c r="F4" s="40"/>
      <c r="G4" s="41" t="s">
        <v>4</v>
      </c>
      <c r="H4" s="32" t="s">
        <v>5</v>
      </c>
      <c r="I4" s="32" t="s">
        <v>6</v>
      </c>
    </row>
    <row r="5" spans="1:11" ht="15.6" x14ac:dyDescent="0.3">
      <c r="A5" s="32"/>
      <c r="B5" s="32"/>
      <c r="C5" s="32"/>
      <c r="D5" s="32" t="s">
        <v>7</v>
      </c>
      <c r="E5" s="43" t="s">
        <v>8</v>
      </c>
      <c r="F5" s="43"/>
      <c r="G5" s="41"/>
      <c r="H5" s="32"/>
      <c r="I5" s="32"/>
    </row>
    <row r="6" spans="1:11" ht="77.25" customHeight="1" x14ac:dyDescent="0.3">
      <c r="A6" s="32"/>
      <c r="B6" s="32"/>
      <c r="C6" s="32"/>
      <c r="D6" s="42"/>
      <c r="E6" s="9" t="s">
        <v>9</v>
      </c>
      <c r="F6" s="9" t="s">
        <v>10</v>
      </c>
      <c r="G6" s="41"/>
      <c r="H6" s="32"/>
      <c r="I6" s="32"/>
    </row>
    <row r="7" spans="1:11" ht="15.6" x14ac:dyDescent="0.3">
      <c r="A7" s="10">
        <v>2</v>
      </c>
      <c r="B7" s="10">
        <v>3</v>
      </c>
      <c r="C7" s="10">
        <v>4</v>
      </c>
      <c r="D7" s="12">
        <v>5</v>
      </c>
      <c r="E7" s="13">
        <v>6</v>
      </c>
      <c r="F7" s="13">
        <v>7</v>
      </c>
      <c r="G7" s="11">
        <v>8</v>
      </c>
      <c r="H7" s="10">
        <v>9</v>
      </c>
      <c r="I7" s="10">
        <v>10</v>
      </c>
    </row>
    <row r="8" spans="1:11" ht="15.6" x14ac:dyDescent="0.3">
      <c r="A8" s="33" t="s">
        <v>16</v>
      </c>
      <c r="B8" s="33"/>
      <c r="C8" s="33"/>
      <c r="D8" s="33"/>
      <c r="E8" s="33"/>
      <c r="F8" s="33"/>
      <c r="G8" s="33"/>
      <c r="H8" s="33"/>
      <c r="I8" s="33"/>
      <c r="K8" s="5"/>
    </row>
    <row r="9" spans="1:11" ht="34.950000000000003" customHeight="1" x14ac:dyDescent="0.3">
      <c r="A9" s="38" t="s">
        <v>22</v>
      </c>
      <c r="B9" s="38"/>
      <c r="C9" s="38"/>
      <c r="D9" s="38"/>
      <c r="E9" s="38"/>
      <c r="F9" s="38"/>
      <c r="G9" s="38"/>
      <c r="H9" s="38"/>
      <c r="I9" s="38"/>
      <c r="K9" s="5"/>
    </row>
    <row r="10" spans="1:11" ht="33.6" customHeight="1" x14ac:dyDescent="0.3">
      <c r="A10" s="33" t="s">
        <v>23</v>
      </c>
      <c r="B10" s="33"/>
      <c r="C10" s="33"/>
      <c r="D10" s="33"/>
      <c r="E10" s="33"/>
      <c r="F10" s="33"/>
      <c r="G10" s="33"/>
      <c r="H10" s="33"/>
      <c r="I10" s="33"/>
      <c r="K10" s="5"/>
    </row>
    <row r="11" spans="1:11" ht="41.4" customHeight="1" x14ac:dyDescent="0.3">
      <c r="A11" s="26" t="s">
        <v>17</v>
      </c>
      <c r="B11" s="20">
        <v>2017</v>
      </c>
      <c r="C11" s="21">
        <v>3347.9369999999999</v>
      </c>
      <c r="D11" s="21"/>
      <c r="E11" s="25"/>
      <c r="F11" s="21">
        <v>3347.9369999999999</v>
      </c>
      <c r="G11" s="14"/>
      <c r="H11" s="26" t="s">
        <v>12</v>
      </c>
      <c r="I11" s="26" t="s">
        <v>15</v>
      </c>
      <c r="K11" s="5"/>
    </row>
    <row r="12" spans="1:11" ht="45" customHeight="1" x14ac:dyDescent="0.3">
      <c r="A12" s="27"/>
      <c r="B12" s="20">
        <v>2018</v>
      </c>
      <c r="C12" s="21">
        <v>3340</v>
      </c>
      <c r="D12" s="25"/>
      <c r="E12" s="25"/>
      <c r="F12" s="25">
        <v>3340</v>
      </c>
      <c r="G12" s="14"/>
      <c r="H12" s="27"/>
      <c r="I12" s="27"/>
    </row>
    <row r="13" spans="1:11" ht="57" customHeight="1" x14ac:dyDescent="0.3">
      <c r="A13" s="27"/>
      <c r="B13" s="20">
        <v>2019</v>
      </c>
      <c r="C13" s="21">
        <v>0</v>
      </c>
      <c r="D13" s="21"/>
      <c r="E13" s="25"/>
      <c r="F13" s="21">
        <v>0</v>
      </c>
      <c r="G13" s="2"/>
      <c r="H13" s="27"/>
      <c r="I13" s="27"/>
    </row>
    <row r="14" spans="1:11" ht="57" customHeight="1" x14ac:dyDescent="0.3">
      <c r="A14" s="27"/>
      <c r="B14" s="20">
        <v>2020</v>
      </c>
      <c r="C14" s="21">
        <v>0</v>
      </c>
      <c r="D14" s="21"/>
      <c r="E14" s="25"/>
      <c r="F14" s="21">
        <v>0</v>
      </c>
      <c r="G14" s="2"/>
      <c r="H14" s="27"/>
      <c r="I14" s="27"/>
    </row>
    <row r="15" spans="1:11" ht="57" customHeight="1" x14ac:dyDescent="0.3">
      <c r="A15" s="28"/>
      <c r="B15" s="20">
        <v>2021</v>
      </c>
      <c r="C15" s="21">
        <v>4000</v>
      </c>
      <c r="D15" s="21"/>
      <c r="E15" s="25"/>
      <c r="F15" s="21">
        <v>4000</v>
      </c>
      <c r="G15" s="2"/>
      <c r="H15" s="28"/>
      <c r="I15" s="27"/>
    </row>
    <row r="16" spans="1:11" ht="36.6" customHeight="1" x14ac:dyDescent="0.3">
      <c r="A16" s="26" t="s">
        <v>14</v>
      </c>
      <c r="B16" s="20">
        <v>2017</v>
      </c>
      <c r="C16" s="21">
        <v>462.45929999999998</v>
      </c>
      <c r="D16" s="21"/>
      <c r="E16" s="21">
        <v>73.099999999999994</v>
      </c>
      <c r="F16" s="21">
        <v>389.35930000000002</v>
      </c>
      <c r="G16" s="2"/>
      <c r="H16" s="26" t="s">
        <v>12</v>
      </c>
      <c r="I16" s="27"/>
    </row>
    <row r="17" spans="1:9" ht="29.4" customHeight="1" x14ac:dyDescent="0.3">
      <c r="A17" s="27"/>
      <c r="B17" s="20">
        <v>2018</v>
      </c>
      <c r="C17" s="21">
        <v>457.31200000000001</v>
      </c>
      <c r="D17" s="21"/>
      <c r="E17" s="21">
        <v>52.3</v>
      </c>
      <c r="F17" s="21">
        <v>405.012</v>
      </c>
      <c r="G17" s="2"/>
      <c r="H17" s="27"/>
      <c r="I17" s="27"/>
    </row>
    <row r="18" spans="1:9" ht="30" customHeight="1" x14ac:dyDescent="0.3">
      <c r="A18" s="27"/>
      <c r="B18" s="20">
        <v>2019</v>
      </c>
      <c r="C18" s="21">
        <v>56.15</v>
      </c>
      <c r="D18" s="21"/>
      <c r="E18" s="21">
        <v>52.3</v>
      </c>
      <c r="F18" s="21">
        <v>3.85</v>
      </c>
      <c r="G18" s="2"/>
      <c r="H18" s="27"/>
      <c r="I18" s="27"/>
    </row>
    <row r="19" spans="1:9" ht="30" customHeight="1" x14ac:dyDescent="0.3">
      <c r="A19" s="27"/>
      <c r="B19" s="20">
        <v>2020</v>
      </c>
      <c r="C19" s="21">
        <v>305.51600000000002</v>
      </c>
      <c r="D19" s="21"/>
      <c r="E19" s="21">
        <v>52.3</v>
      </c>
      <c r="F19" s="21">
        <v>253.21600000000001</v>
      </c>
      <c r="G19" s="2"/>
      <c r="H19" s="27"/>
      <c r="I19" s="27"/>
    </row>
    <row r="20" spans="1:9" ht="30" customHeight="1" x14ac:dyDescent="0.3">
      <c r="A20" s="28"/>
      <c r="B20" s="20">
        <v>2021</v>
      </c>
      <c r="C20" s="21">
        <v>400</v>
      </c>
      <c r="D20" s="21"/>
      <c r="E20" s="21">
        <v>0</v>
      </c>
      <c r="F20" s="21">
        <v>400</v>
      </c>
      <c r="G20" s="2"/>
      <c r="H20" s="28"/>
      <c r="I20" s="27"/>
    </row>
    <row r="21" spans="1:9" ht="21" customHeight="1" x14ac:dyDescent="0.3">
      <c r="A21" s="29" t="s">
        <v>18</v>
      </c>
      <c r="B21" s="20">
        <v>2017</v>
      </c>
      <c r="C21" s="21">
        <v>1151.2</v>
      </c>
      <c r="D21" s="21"/>
      <c r="E21" s="25"/>
      <c r="F21" s="21">
        <v>1151.2</v>
      </c>
      <c r="G21" s="2"/>
      <c r="H21" s="26" t="s">
        <v>12</v>
      </c>
      <c r="I21" s="27"/>
    </row>
    <row r="22" spans="1:9" ht="25.5" customHeight="1" x14ac:dyDescent="0.3">
      <c r="A22" s="30"/>
      <c r="B22" s="20">
        <v>2018</v>
      </c>
      <c r="C22" s="21">
        <v>1209.50504</v>
      </c>
      <c r="D22" s="21"/>
      <c r="E22" s="25"/>
      <c r="F22" s="21">
        <v>1209.50504</v>
      </c>
      <c r="G22" s="2"/>
      <c r="H22" s="27"/>
      <c r="I22" s="27"/>
    </row>
    <row r="23" spans="1:9" ht="24.75" customHeight="1" x14ac:dyDescent="0.3">
      <c r="A23" s="30"/>
      <c r="B23" s="20">
        <v>2019</v>
      </c>
      <c r="C23" s="21">
        <v>0</v>
      </c>
      <c r="D23" s="21"/>
      <c r="E23" s="25"/>
      <c r="F23" s="21">
        <v>0</v>
      </c>
      <c r="G23" s="2"/>
      <c r="H23" s="27"/>
      <c r="I23" s="27"/>
    </row>
    <row r="24" spans="1:9" ht="24.75" customHeight="1" x14ac:dyDescent="0.3">
      <c r="A24" s="30"/>
      <c r="B24" s="20">
        <v>2020</v>
      </c>
      <c r="C24" s="21">
        <v>0</v>
      </c>
      <c r="D24" s="21"/>
      <c r="E24" s="25"/>
      <c r="F24" s="21"/>
      <c r="G24" s="2"/>
      <c r="H24" s="27"/>
      <c r="I24" s="27"/>
    </row>
    <row r="25" spans="1:9" ht="24.75" customHeight="1" x14ac:dyDescent="0.3">
      <c r="A25" s="31"/>
      <c r="B25" s="20">
        <v>2021</v>
      </c>
      <c r="C25" s="21">
        <v>1500</v>
      </c>
      <c r="D25" s="21"/>
      <c r="E25" s="25"/>
      <c r="F25" s="21">
        <v>1500</v>
      </c>
      <c r="G25" s="2"/>
      <c r="H25" s="28"/>
      <c r="I25" s="28"/>
    </row>
    <row r="26" spans="1:9" ht="171" customHeight="1" x14ac:dyDescent="0.3">
      <c r="A26" s="15" t="s">
        <v>25</v>
      </c>
      <c r="B26" s="20">
        <v>2017</v>
      </c>
      <c r="C26" s="21">
        <v>11</v>
      </c>
      <c r="D26" s="21"/>
      <c r="E26" s="21"/>
      <c r="F26" s="21">
        <v>11</v>
      </c>
      <c r="G26" s="2"/>
      <c r="H26" s="17" t="s">
        <v>12</v>
      </c>
      <c r="I26" s="16" t="s">
        <v>20</v>
      </c>
    </row>
    <row r="27" spans="1:9" ht="99.6" customHeight="1" x14ac:dyDescent="0.3">
      <c r="A27" s="15" t="s">
        <v>26</v>
      </c>
      <c r="B27" s="20">
        <v>2017</v>
      </c>
      <c r="C27" s="21">
        <v>62</v>
      </c>
      <c r="D27" s="21"/>
      <c r="E27" s="21"/>
      <c r="F27" s="21">
        <v>62</v>
      </c>
      <c r="G27" s="2"/>
      <c r="H27" s="17" t="s">
        <v>12</v>
      </c>
      <c r="I27" s="16" t="s">
        <v>27</v>
      </c>
    </row>
    <row r="28" spans="1:9" ht="93" customHeight="1" x14ac:dyDescent="0.3">
      <c r="A28" s="22" t="s">
        <v>28</v>
      </c>
      <c r="B28" s="20">
        <v>2017</v>
      </c>
      <c r="C28" s="21">
        <v>2378.6952200000001</v>
      </c>
      <c r="D28" s="21"/>
      <c r="E28" s="21"/>
      <c r="F28" s="21">
        <v>2378.6952200000001</v>
      </c>
      <c r="G28" s="2"/>
      <c r="H28" s="23" t="s">
        <v>12</v>
      </c>
      <c r="I28" s="24" t="s">
        <v>27</v>
      </c>
    </row>
    <row r="29" spans="1:9" ht="130.19999999999999" customHeight="1" x14ac:dyDescent="0.3">
      <c r="A29" s="22" t="s">
        <v>31</v>
      </c>
      <c r="B29" s="20">
        <v>2018</v>
      </c>
      <c r="C29" s="21">
        <v>5000</v>
      </c>
      <c r="D29" s="21"/>
      <c r="E29" s="21"/>
      <c r="F29" s="21">
        <v>5000</v>
      </c>
      <c r="G29" s="2"/>
      <c r="H29" s="23"/>
      <c r="I29" s="24" t="s">
        <v>27</v>
      </c>
    </row>
    <row r="30" spans="1:9" ht="15.6" x14ac:dyDescent="0.3">
      <c r="A30" s="26" t="s">
        <v>19</v>
      </c>
      <c r="B30" s="20">
        <v>2017</v>
      </c>
      <c r="C30" s="21">
        <f>E30+F30</f>
        <v>7413.2915200000007</v>
      </c>
      <c r="D30" s="21"/>
      <c r="E30" s="21">
        <v>73.099999999999994</v>
      </c>
      <c r="F30" s="21">
        <f>F11+F16+F21+F26+F27+F28</f>
        <v>7340.1915200000003</v>
      </c>
      <c r="G30" s="2"/>
      <c r="H30" s="13"/>
      <c r="I30" s="6"/>
    </row>
    <row r="31" spans="1:9" ht="15.6" x14ac:dyDescent="0.3">
      <c r="A31" s="27"/>
      <c r="B31" s="20">
        <v>2018</v>
      </c>
      <c r="C31" s="21">
        <v>10006.81704</v>
      </c>
      <c r="D31" s="21"/>
      <c r="E31" s="21">
        <v>52.3</v>
      </c>
      <c r="F31" s="21">
        <v>9954.5170400000006</v>
      </c>
      <c r="G31" s="2"/>
      <c r="H31" s="13"/>
      <c r="I31" s="6"/>
    </row>
    <row r="32" spans="1:9" ht="15.6" x14ac:dyDescent="0.3">
      <c r="A32" s="27"/>
      <c r="B32" s="20">
        <v>2019</v>
      </c>
      <c r="C32" s="21">
        <v>56.15</v>
      </c>
      <c r="D32" s="21"/>
      <c r="E32" s="21">
        <v>52.3</v>
      </c>
      <c r="F32" s="21">
        <f>F13+F18+F23</f>
        <v>3.85</v>
      </c>
      <c r="G32" s="2"/>
      <c r="H32" s="13"/>
      <c r="I32" s="6"/>
    </row>
    <row r="33" spans="1:11" ht="15.6" x14ac:dyDescent="0.3">
      <c r="A33" s="27"/>
      <c r="B33" s="20">
        <v>2020</v>
      </c>
      <c r="C33" s="21">
        <v>305.51600000000002</v>
      </c>
      <c r="D33" s="21"/>
      <c r="E33" s="21">
        <v>52.3</v>
      </c>
      <c r="F33" s="21">
        <v>253.21600000000001</v>
      </c>
      <c r="G33" s="2"/>
      <c r="H33" s="19"/>
      <c r="I33" s="18"/>
      <c r="K33" s="8"/>
    </row>
    <row r="34" spans="1:11" ht="15.6" x14ac:dyDescent="0.3">
      <c r="A34" s="28"/>
      <c r="B34" s="20">
        <v>2021</v>
      </c>
      <c r="C34" s="21">
        <v>5900</v>
      </c>
      <c r="D34" s="21"/>
      <c r="E34" s="21">
        <v>0</v>
      </c>
      <c r="F34" s="21">
        <v>5900</v>
      </c>
      <c r="G34" s="2"/>
      <c r="H34" s="19"/>
      <c r="I34" s="18"/>
      <c r="K34" s="8"/>
    </row>
    <row r="35" spans="1:11" ht="15.6" x14ac:dyDescent="0.3">
      <c r="A35" s="34" t="s">
        <v>11</v>
      </c>
      <c r="B35" s="20">
        <v>2017</v>
      </c>
      <c r="C35" s="21">
        <f>C30</f>
        <v>7413.2915200000007</v>
      </c>
      <c r="D35" s="21"/>
      <c r="E35" s="21">
        <f t="shared" ref="E35:F37" si="0">E30</f>
        <v>73.099999999999994</v>
      </c>
      <c r="F35" s="21">
        <f t="shared" si="0"/>
        <v>7340.1915200000003</v>
      </c>
      <c r="G35" s="2"/>
      <c r="H35" s="13"/>
      <c r="I35" s="6"/>
    </row>
    <row r="36" spans="1:11" ht="15.6" x14ac:dyDescent="0.3">
      <c r="A36" s="34"/>
      <c r="B36" s="20">
        <v>2018</v>
      </c>
      <c r="C36" s="21">
        <f>C31</f>
        <v>10006.81704</v>
      </c>
      <c r="D36" s="21"/>
      <c r="E36" s="45">
        <f t="shared" si="0"/>
        <v>52.3</v>
      </c>
      <c r="F36" s="45">
        <f t="shared" si="0"/>
        <v>9954.5170400000006</v>
      </c>
      <c r="G36" s="1"/>
      <c r="H36" s="13"/>
      <c r="I36" s="6"/>
    </row>
    <row r="37" spans="1:11" ht="15.6" x14ac:dyDescent="0.3">
      <c r="A37" s="34"/>
      <c r="B37" s="46">
        <v>2019</v>
      </c>
      <c r="C37" s="21">
        <f>C32</f>
        <v>56.15</v>
      </c>
      <c r="D37" s="45"/>
      <c r="E37" s="45">
        <f t="shared" si="0"/>
        <v>52.3</v>
      </c>
      <c r="F37" s="45">
        <f t="shared" si="0"/>
        <v>3.85</v>
      </c>
      <c r="G37" s="4"/>
      <c r="H37" s="3"/>
      <c r="I37" s="3"/>
    </row>
    <row r="38" spans="1:11" ht="15.6" x14ac:dyDescent="0.3">
      <c r="A38" s="34"/>
      <c r="B38" s="46">
        <v>2020</v>
      </c>
      <c r="C38" s="21">
        <v>305.51600000000002</v>
      </c>
      <c r="D38" s="45"/>
      <c r="E38" s="45">
        <v>52.3</v>
      </c>
      <c r="F38" s="45">
        <v>253.21600000000001</v>
      </c>
      <c r="G38" s="4"/>
      <c r="H38" s="3"/>
      <c r="I38" s="3"/>
    </row>
    <row r="39" spans="1:11" ht="15.6" x14ac:dyDescent="0.3">
      <c r="A39" s="34"/>
      <c r="B39" s="46">
        <v>2021</v>
      </c>
      <c r="C39" s="21">
        <v>5900</v>
      </c>
      <c r="D39" s="45"/>
      <c r="E39" s="45">
        <v>0</v>
      </c>
      <c r="F39" s="45">
        <v>5900</v>
      </c>
      <c r="G39" s="4"/>
      <c r="H39" s="3"/>
      <c r="I39" s="3"/>
    </row>
    <row r="40" spans="1:11" ht="15.6" x14ac:dyDescent="0.3">
      <c r="A40" s="35"/>
      <c r="B40" s="47" t="s">
        <v>32</v>
      </c>
      <c r="C40" s="45">
        <v>23681.774560000002</v>
      </c>
      <c r="D40" s="45"/>
      <c r="E40" s="45">
        <v>230</v>
      </c>
      <c r="F40" s="45">
        <v>23451.774560000002</v>
      </c>
      <c r="G40" s="4"/>
      <c r="H40" s="3"/>
      <c r="I40" s="3"/>
    </row>
    <row r="41" spans="1:11" x14ac:dyDescent="0.3">
      <c r="A41" s="7" t="s">
        <v>24</v>
      </c>
      <c r="C41" s="8"/>
    </row>
    <row r="42" spans="1:11" x14ac:dyDescent="0.3">
      <c r="A42" s="7" t="s">
        <v>13</v>
      </c>
    </row>
  </sheetData>
  <mergeCells count="24">
    <mergeCell ref="A4:A6"/>
    <mergeCell ref="B4:B6"/>
    <mergeCell ref="A30:A34"/>
    <mergeCell ref="I11:I25"/>
    <mergeCell ref="C4:C6"/>
    <mergeCell ref="A35:A40"/>
    <mergeCell ref="E1:I1"/>
    <mergeCell ref="E2:I2"/>
    <mergeCell ref="A8:I8"/>
    <mergeCell ref="A10:I10"/>
    <mergeCell ref="A9:I9"/>
    <mergeCell ref="I4:I6"/>
    <mergeCell ref="D4:F4"/>
    <mergeCell ref="G4:G6"/>
    <mergeCell ref="H4:H6"/>
    <mergeCell ref="D5:D6"/>
    <mergeCell ref="E5:F5"/>
    <mergeCell ref="A3:I3"/>
    <mergeCell ref="A11:A15"/>
    <mergeCell ref="H11:H15"/>
    <mergeCell ref="A16:A20"/>
    <mergeCell ref="H16:H20"/>
    <mergeCell ref="A21:A25"/>
    <mergeCell ref="H21:H25"/>
  </mergeCells>
  <pageMargins left="0.78740157480314965" right="0.39370078740157483" top="1.1811023622047245" bottom="0.3937007874015748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2017-10-12T06:34:28Z</cp:lastPrinted>
  <dcterms:created xsi:type="dcterms:W3CDTF">2015-02-12T06:44:09Z</dcterms:created>
  <dcterms:modified xsi:type="dcterms:W3CDTF">2018-10-10T07:08:35Z</dcterms:modified>
</cp:coreProperties>
</file>