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156" yWindow="576" windowWidth="23256" windowHeight="11952" activeTab="1"/>
  </bookViews>
  <sheets>
    <sheet name="Доходы" sheetId="2" r:id="rId1"/>
    <sheet name="Расходы" sheetId="3" r:id="rId2"/>
    <sheet name="Источники" sheetId="4" r:id="rId3"/>
  </sheets>
  <definedNames>
    <definedName name="_xlnm._FilterDatabase" localSheetId="0" hidden="1">Доходы!$A$19:$F$149</definedName>
    <definedName name="_xlnm._FilterDatabase" localSheetId="1" hidden="1">Расходы!$D$3:$F$4</definedName>
    <definedName name="_xlnm.Print_Titles" localSheetId="0">Доходы!$16:$19</definedName>
    <definedName name="_xlnm.Print_Titles" localSheetId="2">Источники!$4:$9</definedName>
    <definedName name="_xlnm.Print_Titles" localSheetId="1">Расходы!$3:$5</definedName>
  </definedNames>
  <calcPr calcId="124519"/>
</workbook>
</file>

<file path=xl/calcChain.xml><?xml version="1.0" encoding="utf-8"?>
<calcChain xmlns="http://schemas.openxmlformats.org/spreadsheetml/2006/main">
  <c r="F22" i="4"/>
  <c r="E22"/>
  <c r="F6" i="3"/>
  <c r="E6"/>
  <c r="D6"/>
  <c r="F44"/>
  <c r="F1447"/>
  <c r="F1448"/>
  <c r="F1449"/>
  <c r="F1450"/>
  <c r="F1451"/>
  <c r="F1452"/>
  <c r="F1453"/>
  <c r="F1454"/>
  <c r="F1455"/>
  <c r="F1456"/>
  <c r="F1457"/>
  <c r="F1458"/>
  <c r="F1459"/>
  <c r="F1460"/>
  <c r="F1461"/>
  <c r="F1462"/>
  <c r="F1463"/>
  <c r="F1464"/>
  <c r="F1465"/>
  <c r="F1466"/>
  <c r="F1467"/>
  <c r="F1468"/>
  <c r="F1469"/>
  <c r="F1470"/>
  <c r="F1471"/>
  <c r="F1472"/>
  <c r="F1473"/>
  <c r="F1474"/>
  <c r="F1475"/>
  <c r="F1476"/>
  <c r="F1477"/>
  <c r="F1478"/>
  <c r="F1479"/>
  <c r="F1480"/>
  <c r="F1481"/>
  <c r="F1482"/>
  <c r="F1483"/>
  <c r="F1484"/>
  <c r="F1485"/>
  <c r="F1486"/>
  <c r="F1487"/>
  <c r="F1488"/>
  <c r="F1489"/>
  <c r="F1490"/>
  <c r="F1491"/>
  <c r="F1492"/>
  <c r="F1493"/>
  <c r="F1494"/>
  <c r="F1495"/>
  <c r="F1496"/>
  <c r="F1497"/>
  <c r="F1498"/>
  <c r="F1499"/>
  <c r="F1500"/>
  <c r="F1501"/>
  <c r="F1502"/>
  <c r="F1503"/>
  <c r="F1504"/>
  <c r="F1505"/>
  <c r="F1506"/>
  <c r="F1507"/>
  <c r="F1508"/>
  <c r="F1509"/>
  <c r="F1510"/>
  <c r="F1511"/>
  <c r="F1512"/>
  <c r="F1513"/>
  <c r="F1514"/>
  <c r="F1515"/>
  <c r="F1516"/>
  <c r="F1517"/>
  <c r="F1518"/>
  <c r="F1519"/>
  <c r="F1520"/>
  <c r="F1521"/>
  <c r="F1522"/>
  <c r="F1523"/>
  <c r="F1524"/>
  <c r="F1525"/>
  <c r="F8"/>
  <c r="F131" i="2"/>
  <c r="F63"/>
  <c r="F61"/>
  <c r="F136"/>
  <c r="F134"/>
  <c r="F133"/>
  <c r="F115"/>
  <c r="F114"/>
  <c r="F109"/>
  <c r="F103"/>
  <c r="F89"/>
  <c r="F86"/>
  <c r="F85"/>
  <c r="F83"/>
  <c r="F80"/>
  <c r="F78"/>
  <c r="F77"/>
  <c r="F75"/>
  <c r="F73"/>
  <c r="F72"/>
  <c r="F60"/>
  <c r="F57"/>
  <c r="F54"/>
  <c r="F51"/>
  <c r="F42"/>
  <c r="F31"/>
  <c r="F30"/>
  <c r="F29"/>
  <c r="F26"/>
  <c r="F20"/>
  <c r="F122"/>
  <c r="F113"/>
  <c r="F112"/>
  <c r="F102"/>
  <c r="F100"/>
  <c r="D21" i="4" l="1"/>
  <c r="F10"/>
  <c r="F9" i="3"/>
  <c r="F15" l="1"/>
  <c r="F13"/>
  <c r="F11"/>
  <c r="F10"/>
  <c r="F12"/>
  <c r="F14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3"/>
  <c r="F154"/>
  <c r="F155"/>
  <c r="F156"/>
  <c r="F157"/>
  <c r="F158"/>
  <c r="F159"/>
  <c r="F160"/>
  <c r="F161"/>
  <c r="F162"/>
  <c r="F163"/>
  <c r="F164"/>
  <c r="F165"/>
  <c r="F166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94"/>
  <c r="F195"/>
  <c r="F196"/>
  <c r="F197"/>
  <c r="F198"/>
  <c r="F199"/>
  <c r="F200"/>
  <c r="F201"/>
  <c r="F202"/>
  <c r="F203"/>
  <c r="F204"/>
  <c r="F205"/>
  <c r="F206"/>
  <c r="F207"/>
  <c r="F208"/>
  <c r="F209"/>
  <c r="F210"/>
  <c r="F211"/>
  <c r="F212"/>
  <c r="F213"/>
  <c r="F214"/>
  <c r="F215"/>
  <c r="F216"/>
  <c r="F217"/>
  <c r="F218"/>
  <c r="F219"/>
  <c r="F220"/>
  <c r="F221"/>
  <c r="F222"/>
  <c r="F223"/>
  <c r="F224"/>
  <c r="F225"/>
  <c r="F226"/>
  <c r="F227"/>
  <c r="F228"/>
  <c r="F229"/>
  <c r="F230"/>
  <c r="F231"/>
  <c r="F232"/>
  <c r="F233"/>
  <c r="F234"/>
  <c r="F235"/>
  <c r="F236"/>
  <c r="F237"/>
  <c r="F238"/>
  <c r="F239"/>
  <c r="F240"/>
  <c r="F241"/>
  <c r="F242"/>
  <c r="F243"/>
  <c r="F244"/>
  <c r="F245"/>
  <c r="F246"/>
  <c r="F247"/>
  <c r="F248"/>
  <c r="F249"/>
  <c r="F250"/>
  <c r="F251"/>
  <c r="F252"/>
  <c r="F253"/>
  <c r="F254"/>
  <c r="F255"/>
  <c r="F256"/>
  <c r="F257"/>
  <c r="F258"/>
  <c r="F259"/>
  <c r="F260"/>
  <c r="F261"/>
  <c r="F262"/>
  <c r="F263"/>
  <c r="F264"/>
  <c r="F265"/>
  <c r="F266"/>
  <c r="F267"/>
  <c r="F268"/>
  <c r="F269"/>
  <c r="F270"/>
  <c r="F271"/>
  <c r="F272"/>
  <c r="F273"/>
  <c r="F274"/>
  <c r="F275"/>
  <c r="F276"/>
  <c r="F277"/>
  <c r="F278"/>
  <c r="F279"/>
  <c r="F280"/>
  <c r="F281"/>
  <c r="F282"/>
  <c r="F283"/>
  <c r="F284"/>
  <c r="F285"/>
  <c r="F286"/>
  <c r="F287"/>
  <c r="F288"/>
  <c r="F289"/>
  <c r="F290"/>
  <c r="F291"/>
  <c r="F292"/>
  <c r="F293"/>
  <c r="F294"/>
  <c r="F295"/>
  <c r="F296"/>
  <c r="F297"/>
  <c r="F298"/>
  <c r="F299"/>
  <c r="F300"/>
  <c r="F301"/>
  <c r="F302"/>
  <c r="F303"/>
  <c r="F304"/>
  <c r="F305"/>
  <c r="F306"/>
  <c r="F307"/>
  <c r="F308"/>
  <c r="F309"/>
  <c r="F310"/>
  <c r="F311"/>
  <c r="F312"/>
  <c r="F313"/>
  <c r="F314"/>
  <c r="F315"/>
  <c r="F316"/>
  <c r="F317"/>
  <c r="F318"/>
  <c r="F319"/>
  <c r="F320"/>
  <c r="F321"/>
  <c r="F322"/>
  <c r="F323"/>
  <c r="F324"/>
  <c r="F325"/>
  <c r="F326"/>
  <c r="F327"/>
  <c r="F328"/>
  <c r="F329"/>
  <c r="F330"/>
  <c r="F331"/>
  <c r="F332"/>
  <c r="F333"/>
  <c r="F334"/>
  <c r="F335"/>
  <c r="F336"/>
  <c r="F337"/>
  <c r="F338"/>
  <c r="F339"/>
  <c r="F340"/>
  <c r="F341"/>
  <c r="F342"/>
  <c r="F343"/>
  <c r="F344"/>
  <c r="F345"/>
  <c r="F346"/>
  <c r="F347"/>
  <c r="F348"/>
  <c r="F349"/>
  <c r="F350"/>
  <c r="F351"/>
  <c r="F352"/>
  <c r="F353"/>
  <c r="F354"/>
  <c r="F355"/>
  <c r="F356"/>
  <c r="F357"/>
  <c r="F358"/>
  <c r="F359"/>
  <c r="F360"/>
  <c r="F361"/>
  <c r="F362"/>
  <c r="F363"/>
  <c r="F364"/>
  <c r="F365"/>
  <c r="F366"/>
  <c r="F367"/>
  <c r="F368"/>
  <c r="F369"/>
  <c r="F370"/>
  <c r="F371"/>
  <c r="F372"/>
  <c r="F373"/>
  <c r="F374"/>
  <c r="F375"/>
  <c r="F376"/>
  <c r="F377"/>
  <c r="F378"/>
  <c r="F379"/>
  <c r="F380"/>
  <c r="F381"/>
  <c r="F382"/>
  <c r="F383"/>
  <c r="F384"/>
  <c r="F385"/>
  <c r="F386"/>
  <c r="F387"/>
  <c r="F388"/>
  <c r="F389"/>
  <c r="F390"/>
  <c r="F391"/>
  <c r="F392"/>
  <c r="F393"/>
  <c r="F394"/>
  <c r="F395"/>
  <c r="F396"/>
  <c r="F397"/>
  <c r="F398"/>
  <c r="F399"/>
  <c r="F400"/>
  <c r="F401"/>
  <c r="F402"/>
  <c r="F403"/>
  <c r="F404"/>
  <c r="F405"/>
  <c r="F406"/>
  <c r="F407"/>
  <c r="F408"/>
  <c r="F409"/>
  <c r="F410"/>
  <c r="F411"/>
  <c r="F412"/>
  <c r="F413"/>
  <c r="F414"/>
  <c r="F415"/>
  <c r="F416"/>
  <c r="F417"/>
  <c r="F418"/>
  <c r="F419"/>
  <c r="F420"/>
  <c r="F421"/>
  <c r="F422"/>
  <c r="F423"/>
  <c r="F424"/>
  <c r="F425"/>
  <c r="F426"/>
  <c r="F427"/>
  <c r="F428"/>
  <c r="F429"/>
  <c r="F430"/>
  <c r="F431"/>
  <c r="F432"/>
  <c r="F433"/>
  <c r="F434"/>
  <c r="F435"/>
  <c r="F436"/>
  <c r="F437"/>
  <c r="F438"/>
  <c r="F439"/>
  <c r="F440"/>
  <c r="F441"/>
  <c r="F442"/>
  <c r="F443"/>
  <c r="F444"/>
  <c r="F445"/>
  <c r="F446"/>
  <c r="F447"/>
  <c r="F448"/>
  <c r="F449"/>
  <c r="F450"/>
  <c r="F451"/>
  <c r="F452"/>
  <c r="F453"/>
  <c r="F454"/>
  <c r="F455"/>
  <c r="F456"/>
  <c r="F457"/>
  <c r="F458"/>
  <c r="F459"/>
  <c r="F460"/>
  <c r="F461"/>
  <c r="F462"/>
  <c r="F463"/>
  <c r="F464"/>
  <c r="F465"/>
  <c r="F466"/>
  <c r="F467"/>
  <c r="F468"/>
  <c r="F469"/>
  <c r="F470"/>
  <c r="F471"/>
  <c r="F472"/>
  <c r="F473"/>
  <c r="F474"/>
  <c r="F475"/>
  <c r="F476"/>
  <c r="F477"/>
  <c r="F478"/>
  <c r="F479"/>
  <c r="F480"/>
  <c r="F481"/>
  <c r="F482"/>
  <c r="F483"/>
  <c r="F484"/>
  <c r="F485"/>
  <c r="F486"/>
  <c r="F487"/>
  <c r="F488"/>
  <c r="F489"/>
  <c r="F490"/>
  <c r="F491"/>
  <c r="F492"/>
  <c r="F493"/>
  <c r="F494"/>
  <c r="F495"/>
  <c r="F496"/>
  <c r="F497"/>
  <c r="F498"/>
  <c r="F499"/>
  <c r="F500"/>
  <c r="F501"/>
  <c r="F502"/>
  <c r="F503"/>
  <c r="F504"/>
  <c r="F505"/>
  <c r="F506"/>
  <c r="F507"/>
  <c r="F508"/>
  <c r="F509"/>
  <c r="F510"/>
  <c r="F511"/>
  <c r="F512"/>
  <c r="F513"/>
  <c r="F514"/>
  <c r="F515"/>
  <c r="F516"/>
  <c r="F517"/>
  <c r="F518"/>
  <c r="F519"/>
  <c r="F520"/>
  <c r="F521"/>
  <c r="F522"/>
  <c r="F523"/>
  <c r="F524"/>
  <c r="F525"/>
  <c r="F526"/>
  <c r="F527"/>
  <c r="F528"/>
  <c r="F529"/>
  <c r="F530"/>
  <c r="F531"/>
  <c r="F532"/>
  <c r="F533"/>
  <c r="F534"/>
  <c r="F535"/>
  <c r="F536"/>
  <c r="F537"/>
  <c r="F538"/>
  <c r="F539"/>
  <c r="F540"/>
  <c r="F541"/>
  <c r="F542"/>
  <c r="F543"/>
  <c r="F544"/>
  <c r="F545"/>
  <c r="F546"/>
  <c r="F547"/>
  <c r="F548"/>
  <c r="F549"/>
  <c r="F550"/>
  <c r="F551"/>
  <c r="F552"/>
  <c r="F553"/>
  <c r="F554"/>
  <c r="F555"/>
  <c r="F556"/>
  <c r="F557"/>
  <c r="F558"/>
  <c r="F559"/>
  <c r="F560"/>
  <c r="F561"/>
  <c r="F562"/>
  <c r="F563"/>
  <c r="F564"/>
  <c r="F565"/>
  <c r="F566"/>
  <c r="F567"/>
  <c r="F568"/>
  <c r="F569"/>
  <c r="F570"/>
  <c r="F571"/>
  <c r="F572"/>
  <c r="F573"/>
  <c r="F574"/>
  <c r="F575"/>
  <c r="F576"/>
  <c r="F577"/>
  <c r="F578"/>
  <c r="F579"/>
  <c r="F580"/>
  <c r="F581"/>
  <c r="F582"/>
  <c r="F583"/>
  <c r="F584"/>
  <c r="F585"/>
  <c r="F586"/>
  <c r="F587"/>
  <c r="F588"/>
  <c r="F589"/>
  <c r="F590"/>
  <c r="F591"/>
  <c r="F592"/>
  <c r="F593"/>
  <c r="F594"/>
  <c r="F595"/>
  <c r="F596"/>
  <c r="F597"/>
  <c r="F598"/>
  <c r="F599"/>
  <c r="F600"/>
  <c r="F601"/>
  <c r="F602"/>
  <c r="F603"/>
  <c r="F604"/>
  <c r="F605"/>
  <c r="F606"/>
  <c r="F607"/>
  <c r="F608"/>
  <c r="F609"/>
  <c r="F610"/>
  <c r="F611"/>
  <c r="F612"/>
  <c r="F613"/>
  <c r="F614"/>
  <c r="F615"/>
  <c r="F616"/>
  <c r="F617"/>
  <c r="F618"/>
  <c r="F619"/>
  <c r="F620"/>
  <c r="F621"/>
  <c r="F622"/>
  <c r="F623"/>
  <c r="F624"/>
  <c r="F625"/>
  <c r="F626"/>
  <c r="F627"/>
  <c r="F628"/>
  <c r="F629"/>
  <c r="F630"/>
  <c r="F631"/>
  <c r="F632"/>
  <c r="F633"/>
  <c r="F634"/>
  <c r="F635"/>
  <c r="F636"/>
  <c r="F637"/>
  <c r="F638"/>
  <c r="F639"/>
  <c r="F640"/>
  <c r="F641"/>
  <c r="F642"/>
  <c r="F643"/>
  <c r="F644"/>
  <c r="F645"/>
  <c r="F646"/>
  <c r="F647"/>
  <c r="F648"/>
  <c r="F649"/>
  <c r="F650"/>
  <c r="F651"/>
  <c r="F652"/>
  <c r="F653"/>
  <c r="F654"/>
  <c r="F655"/>
  <c r="F656"/>
  <c r="F657"/>
  <c r="F658"/>
  <c r="F659"/>
  <c r="F660"/>
  <c r="F661"/>
  <c r="F662"/>
  <c r="F663"/>
  <c r="F664"/>
  <c r="F665"/>
  <c r="F666"/>
  <c r="F667"/>
  <c r="F668"/>
  <c r="F669"/>
  <c r="F670"/>
  <c r="F671"/>
  <c r="F672"/>
  <c r="F673"/>
  <c r="F674"/>
  <c r="F675"/>
  <c r="F676"/>
  <c r="F677"/>
  <c r="F678"/>
  <c r="F679"/>
  <c r="F680"/>
  <c r="F681"/>
  <c r="F682"/>
  <c r="F683"/>
  <c r="F684"/>
  <c r="F685"/>
  <c r="F686"/>
  <c r="F687"/>
  <c r="F688"/>
  <c r="F689"/>
  <c r="F690"/>
  <c r="F691"/>
  <c r="F692"/>
  <c r="F693"/>
  <c r="F694"/>
  <c r="F695"/>
  <c r="F696"/>
  <c r="F697"/>
  <c r="F698"/>
  <c r="F699"/>
  <c r="F700"/>
  <c r="F701"/>
  <c r="F702"/>
  <c r="F703"/>
  <c r="F704"/>
  <c r="F705"/>
  <c r="F706"/>
  <c r="F707"/>
  <c r="F708"/>
  <c r="F709"/>
  <c r="F710"/>
  <c r="F711"/>
  <c r="F712"/>
  <c r="F713"/>
  <c r="F714"/>
  <c r="F715"/>
  <c r="F716"/>
  <c r="F717"/>
  <c r="F718"/>
  <c r="F719"/>
  <c r="F720"/>
  <c r="F721"/>
  <c r="F722"/>
  <c r="F723"/>
  <c r="F724"/>
  <c r="F725"/>
  <c r="F726"/>
  <c r="F727"/>
  <c r="F728"/>
  <c r="F729"/>
  <c r="F730"/>
  <c r="F731"/>
  <c r="F732"/>
  <c r="F733"/>
  <c r="F734"/>
  <c r="F735"/>
  <c r="F736"/>
  <c r="F737"/>
  <c r="F738"/>
  <c r="F739"/>
  <c r="F740"/>
  <c r="F741"/>
  <c r="F742"/>
  <c r="F743"/>
  <c r="F744"/>
  <c r="F745"/>
  <c r="F746"/>
  <c r="F747"/>
  <c r="F748"/>
  <c r="F749"/>
  <c r="F750"/>
  <c r="F751"/>
  <c r="F752"/>
  <c r="F753"/>
  <c r="F754"/>
  <c r="F755"/>
  <c r="F756"/>
  <c r="F757"/>
  <c r="F758"/>
  <c r="F759"/>
  <c r="F760"/>
  <c r="F761"/>
  <c r="F762"/>
  <c r="F763"/>
  <c r="F764"/>
  <c r="F765"/>
  <c r="F766"/>
  <c r="F767"/>
  <c r="F768"/>
  <c r="F769"/>
  <c r="F770"/>
  <c r="F771"/>
  <c r="F772"/>
  <c r="F773"/>
  <c r="F774"/>
  <c r="F775"/>
  <c r="F776"/>
  <c r="F777"/>
  <c r="F778"/>
  <c r="F779"/>
  <c r="F780"/>
  <c r="F781"/>
  <c r="F782"/>
  <c r="F783"/>
  <c r="F784"/>
  <c r="F785"/>
  <c r="F786"/>
  <c r="F787"/>
  <c r="F788"/>
  <c r="F789"/>
  <c r="F790"/>
  <c r="F791"/>
  <c r="F792"/>
  <c r="F793"/>
  <c r="F794"/>
  <c r="F795"/>
  <c r="F796"/>
  <c r="F797"/>
  <c r="F798"/>
  <c r="F799"/>
  <c r="F800"/>
  <c r="F801"/>
  <c r="F802"/>
  <c r="F803"/>
  <c r="F804"/>
  <c r="F805"/>
  <c r="F806"/>
  <c r="F807"/>
  <c r="F808"/>
  <c r="F809"/>
  <c r="F810"/>
  <c r="F811"/>
  <c r="F812"/>
  <c r="F813"/>
  <c r="F814"/>
  <c r="F815"/>
  <c r="F816"/>
  <c r="F817"/>
  <c r="F818"/>
  <c r="F819"/>
  <c r="F820"/>
  <c r="F821"/>
  <c r="F822"/>
  <c r="F823"/>
  <c r="F824"/>
  <c r="F825"/>
  <c r="F826"/>
  <c r="F827"/>
  <c r="F828"/>
  <c r="F829"/>
  <c r="F830"/>
  <c r="F831"/>
  <c r="F832"/>
  <c r="F833"/>
  <c r="F834"/>
  <c r="F835"/>
  <c r="F836"/>
  <c r="F837"/>
  <c r="F838"/>
  <c r="F839"/>
  <c r="F840"/>
  <c r="F841"/>
  <c r="F842"/>
  <c r="F843"/>
  <c r="F844"/>
  <c r="F845"/>
  <c r="F846"/>
  <c r="F847"/>
  <c r="F848"/>
  <c r="F849"/>
  <c r="F850"/>
  <c r="F851"/>
  <c r="F852"/>
  <c r="F853"/>
  <c r="F854"/>
  <c r="F855"/>
  <c r="F856"/>
  <c r="F857"/>
  <c r="F858"/>
  <c r="F859"/>
  <c r="F860"/>
  <c r="F861"/>
  <c r="F862"/>
  <c r="F863"/>
  <c r="F864"/>
  <c r="F865"/>
  <c r="F866"/>
  <c r="F867"/>
  <c r="F868"/>
  <c r="F869"/>
  <c r="F870"/>
  <c r="F871"/>
  <c r="F872"/>
  <c r="F873"/>
  <c r="F874"/>
  <c r="F875"/>
  <c r="F876"/>
  <c r="F877"/>
  <c r="F878"/>
  <c r="F879"/>
  <c r="F880"/>
  <c r="F881"/>
  <c r="F882"/>
  <c r="F883"/>
  <c r="F884"/>
  <c r="F885"/>
  <c r="F886"/>
  <c r="F887"/>
  <c r="F888"/>
  <c r="F889"/>
  <c r="F890"/>
  <c r="F891"/>
  <c r="F892"/>
  <c r="F893"/>
  <c r="F894"/>
  <c r="F895"/>
  <c r="F896"/>
  <c r="F897"/>
  <c r="F898"/>
  <c r="F899"/>
  <c r="F900"/>
  <c r="F901"/>
  <c r="F902"/>
  <c r="F903"/>
  <c r="F904"/>
  <c r="F905"/>
  <c r="F906"/>
  <c r="F907"/>
  <c r="F908"/>
  <c r="F909"/>
  <c r="F910"/>
  <c r="F911"/>
  <c r="F912"/>
  <c r="F913"/>
  <c r="F914"/>
  <c r="F915"/>
  <c r="F916"/>
  <c r="F917"/>
  <c r="F918"/>
  <c r="F919"/>
  <c r="F920"/>
  <c r="F921"/>
  <c r="F922"/>
  <c r="F923"/>
  <c r="F924"/>
  <c r="F925"/>
  <c r="F926"/>
  <c r="F927"/>
  <c r="F928"/>
  <c r="F929"/>
  <c r="F930"/>
  <c r="F931"/>
  <c r="F932"/>
  <c r="F933"/>
  <c r="F934"/>
  <c r="F935"/>
  <c r="F936"/>
  <c r="F937"/>
  <c r="F938"/>
  <c r="F939"/>
  <c r="F940"/>
  <c r="F941"/>
  <c r="F942"/>
  <c r="F943"/>
  <c r="F944"/>
  <c r="F945"/>
  <c r="F946"/>
  <c r="F947"/>
  <c r="F948"/>
  <c r="F949"/>
  <c r="F950"/>
  <c r="F951"/>
  <c r="F952"/>
  <c r="F953"/>
  <c r="F954"/>
  <c r="F955"/>
  <c r="F956"/>
  <c r="F957"/>
  <c r="F958"/>
  <c r="F959"/>
  <c r="F960"/>
  <c r="F961"/>
  <c r="F962"/>
  <c r="F963"/>
  <c r="F964"/>
  <c r="F965"/>
  <c r="F966"/>
  <c r="F967"/>
  <c r="F968"/>
  <c r="F969"/>
  <c r="F970"/>
  <c r="F971"/>
  <c r="F972"/>
  <c r="F973"/>
  <c r="F974"/>
  <c r="F975"/>
  <c r="F976"/>
  <c r="F977"/>
  <c r="F978"/>
  <c r="F979"/>
  <c r="F980"/>
  <c r="F981"/>
  <c r="F982"/>
  <c r="F983"/>
  <c r="F984"/>
  <c r="F985"/>
  <c r="F986"/>
  <c r="F987"/>
  <c r="F988"/>
  <c r="F989"/>
  <c r="F990"/>
  <c r="F991"/>
  <c r="F992"/>
  <c r="F993"/>
  <c r="F994"/>
  <c r="F995"/>
  <c r="F996"/>
  <c r="F997"/>
  <c r="F998"/>
  <c r="F999"/>
  <c r="F1000"/>
  <c r="F1001"/>
  <c r="F1002"/>
  <c r="F1003"/>
  <c r="F1004"/>
  <c r="F1005"/>
  <c r="F1006"/>
  <c r="F1007"/>
  <c r="F1008"/>
  <c r="F1009"/>
  <c r="F1010"/>
  <c r="F1011"/>
  <c r="F1012"/>
  <c r="F1013"/>
  <c r="F1014"/>
  <c r="F1015"/>
  <c r="F1016"/>
  <c r="F1017"/>
  <c r="F1018"/>
  <c r="F1019"/>
  <c r="F1020"/>
  <c r="F1021"/>
  <c r="F1022"/>
  <c r="F1023"/>
  <c r="F1024"/>
  <c r="F1025"/>
  <c r="F1026"/>
  <c r="F1027"/>
  <c r="F1028"/>
  <c r="F1029"/>
  <c r="F1030"/>
  <c r="F1031"/>
  <c r="F1032"/>
  <c r="F1033"/>
  <c r="F1034"/>
  <c r="F1035"/>
  <c r="F1036"/>
  <c r="F1037"/>
  <c r="F1038"/>
  <c r="F1039"/>
  <c r="F1040"/>
  <c r="F1041"/>
  <c r="F1042"/>
  <c r="F1043"/>
  <c r="F1044"/>
  <c r="F1045"/>
  <c r="F1046"/>
  <c r="F1047"/>
  <c r="F1048"/>
  <c r="F1049"/>
  <c r="F1050"/>
  <c r="F1051"/>
  <c r="F1052"/>
  <c r="F1053"/>
  <c r="F1054"/>
  <c r="F1055"/>
  <c r="F1056"/>
  <c r="F1057"/>
  <c r="F1058"/>
  <c r="F1059"/>
  <c r="F1060"/>
  <c r="F1061"/>
  <c r="F1062"/>
  <c r="F1063"/>
  <c r="F1064"/>
  <c r="F1065"/>
  <c r="F1066"/>
  <c r="F1067"/>
  <c r="F1068"/>
  <c r="F1069"/>
  <c r="F1070"/>
  <c r="F1071"/>
  <c r="F1072"/>
  <c r="F1073"/>
  <c r="F1074"/>
  <c r="F1075"/>
  <c r="F1076"/>
  <c r="F1077"/>
  <c r="F1078"/>
  <c r="F1079"/>
  <c r="F1080"/>
  <c r="F1081"/>
  <c r="F1082"/>
  <c r="F1083"/>
  <c r="F1084"/>
  <c r="F1085"/>
  <c r="F1086"/>
  <c r="F1087"/>
  <c r="F1088"/>
  <c r="F1089"/>
  <c r="F1090"/>
  <c r="F1091"/>
  <c r="F1092"/>
  <c r="F1093"/>
  <c r="F1094"/>
  <c r="F1095"/>
  <c r="F1096"/>
  <c r="F1097"/>
  <c r="F1098"/>
  <c r="F1099"/>
  <c r="F1100"/>
  <c r="F1101"/>
  <c r="F1102"/>
  <c r="F1103"/>
  <c r="F1104"/>
  <c r="F1105"/>
  <c r="F1106"/>
  <c r="F1107"/>
  <c r="F1108"/>
  <c r="F1109"/>
  <c r="F1110"/>
  <c r="F1111"/>
  <c r="F1112"/>
  <c r="F1113"/>
  <c r="F1114"/>
  <c r="F1115"/>
  <c r="F1116"/>
  <c r="F1117"/>
  <c r="F1118"/>
  <c r="F1119"/>
  <c r="F1120"/>
  <c r="F1121"/>
  <c r="F1122"/>
  <c r="F1123"/>
  <c r="F1124"/>
  <c r="F1125"/>
  <c r="F1126"/>
  <c r="F1127"/>
  <c r="F1128"/>
  <c r="F1129"/>
  <c r="F1130"/>
  <c r="F1131"/>
  <c r="F1132"/>
  <c r="F1133"/>
  <c r="F1134"/>
  <c r="F1135"/>
  <c r="F1136"/>
  <c r="F1137"/>
  <c r="F1138"/>
  <c r="F1139"/>
  <c r="F1140"/>
  <c r="F1141"/>
  <c r="F1142"/>
  <c r="F1143"/>
  <c r="F1144"/>
  <c r="F1145"/>
  <c r="F1146"/>
  <c r="F1147"/>
  <c r="F1148"/>
  <c r="F1149"/>
  <c r="F1150"/>
  <c r="F1151"/>
  <c r="F1152"/>
  <c r="F1153"/>
  <c r="F1154"/>
  <c r="F1155"/>
  <c r="F1156"/>
  <c r="F1157"/>
  <c r="F1158"/>
  <c r="F1159"/>
  <c r="F1160"/>
  <c r="F1161"/>
  <c r="F1162"/>
  <c r="F1163"/>
  <c r="F1164"/>
  <c r="F1165"/>
  <c r="F1166"/>
  <c r="F1167"/>
  <c r="F1168"/>
  <c r="F1169"/>
  <c r="F1170"/>
  <c r="F1171"/>
  <c r="F1172"/>
  <c r="F1173"/>
  <c r="F1174"/>
  <c r="F1175"/>
  <c r="F1176"/>
  <c r="F1177"/>
  <c r="F1178"/>
  <c r="F1179"/>
  <c r="F1180"/>
  <c r="F1181"/>
  <c r="F1182"/>
  <c r="F1183"/>
  <c r="F1184"/>
  <c r="F1185"/>
  <c r="F1186"/>
  <c r="F1187"/>
  <c r="F1188"/>
  <c r="F1189"/>
  <c r="F1190"/>
  <c r="F1191"/>
  <c r="F1192"/>
  <c r="F1193"/>
  <c r="F1194"/>
  <c r="F1195"/>
  <c r="F1196"/>
  <c r="F1197"/>
  <c r="F1198"/>
  <c r="F1199"/>
  <c r="F1200"/>
  <c r="F1201"/>
  <c r="F1202"/>
  <c r="F1203"/>
  <c r="F1204"/>
  <c r="F1205"/>
  <c r="F1206"/>
  <c r="F1207"/>
  <c r="F1208"/>
  <c r="F1209"/>
  <c r="F1210"/>
  <c r="F1211"/>
  <c r="F1212"/>
  <c r="F1213"/>
  <c r="F1214"/>
  <c r="F1215"/>
  <c r="F1216"/>
  <c r="F1217"/>
  <c r="F1218"/>
  <c r="F1219"/>
  <c r="F1220"/>
  <c r="F1221"/>
  <c r="F1222"/>
  <c r="F1223"/>
  <c r="F1224"/>
  <c r="F1225"/>
  <c r="F1226"/>
  <c r="F1227"/>
  <c r="F1228"/>
  <c r="F1229"/>
  <c r="F1230"/>
  <c r="F1231"/>
  <c r="F1232"/>
  <c r="F1233"/>
  <c r="F1234"/>
  <c r="F1235"/>
  <c r="F1236"/>
  <c r="F1237"/>
  <c r="F1238"/>
  <c r="F1239"/>
  <c r="F1240"/>
  <c r="F1241"/>
  <c r="F1242"/>
  <c r="F1243"/>
  <c r="F1244"/>
  <c r="F1245"/>
  <c r="F1246"/>
  <c r="F1247"/>
  <c r="F1248"/>
  <c r="F1249"/>
  <c r="F1250"/>
  <c r="F1251"/>
  <c r="F1252"/>
  <c r="F1253"/>
  <c r="F1254"/>
  <c r="F1255"/>
  <c r="F1256"/>
  <c r="F1257"/>
  <c r="F1258"/>
  <c r="F1259"/>
  <c r="F1260"/>
  <c r="F1261"/>
  <c r="F1262"/>
  <c r="F1263"/>
  <c r="F1264"/>
  <c r="F1265"/>
  <c r="F1266"/>
  <c r="F1267"/>
  <c r="F1268"/>
  <c r="F1269"/>
  <c r="F1270"/>
  <c r="F1271"/>
  <c r="F1272"/>
  <c r="F1273"/>
  <c r="F1274"/>
  <c r="F1275"/>
  <c r="F1276"/>
  <c r="F1277"/>
  <c r="F1278"/>
  <c r="F1279"/>
  <c r="F1280"/>
  <c r="F1281"/>
  <c r="F1282"/>
  <c r="F1283"/>
  <c r="F1284"/>
  <c r="F1285"/>
  <c r="F1286"/>
  <c r="F1287"/>
  <c r="F1288"/>
  <c r="F1289"/>
  <c r="F1290"/>
  <c r="F1291"/>
  <c r="F1292"/>
  <c r="F1293"/>
  <c r="F1294"/>
  <c r="F1295"/>
  <c r="F1296"/>
  <c r="F1297"/>
  <c r="F1298"/>
  <c r="F1299"/>
  <c r="F1300"/>
  <c r="F1301"/>
  <c r="F1302"/>
  <c r="F1303"/>
  <c r="F1304"/>
  <c r="F1305"/>
  <c r="F1306"/>
  <c r="F1307"/>
  <c r="F1308"/>
  <c r="F1309"/>
  <c r="F1310"/>
  <c r="F1311"/>
  <c r="F1312"/>
  <c r="F1313"/>
  <c r="F1314"/>
  <c r="F1315"/>
  <c r="F1316"/>
  <c r="F1317"/>
  <c r="F1318"/>
  <c r="F1319"/>
  <c r="F1320"/>
  <c r="F1321"/>
  <c r="F1322"/>
  <c r="F1323"/>
  <c r="F1324"/>
  <c r="F1325"/>
  <c r="F1326"/>
  <c r="F1327"/>
  <c r="F1328"/>
  <c r="F1329"/>
  <c r="F1330"/>
  <c r="F1331"/>
  <c r="F1332"/>
  <c r="F1333"/>
  <c r="F1334"/>
  <c r="F1335"/>
  <c r="F1336"/>
  <c r="F1337"/>
  <c r="F1338"/>
  <c r="F1339"/>
  <c r="F1340"/>
  <c r="F1341"/>
  <c r="F1342"/>
  <c r="F1343"/>
  <c r="F1344"/>
  <c r="F1345"/>
  <c r="F1346"/>
  <c r="F1347"/>
  <c r="F1348"/>
  <c r="F1349"/>
  <c r="F1350"/>
  <c r="F1351"/>
  <c r="F1352"/>
  <c r="F1353"/>
  <c r="F1354"/>
  <c r="F1355"/>
  <c r="F1356"/>
  <c r="F1357"/>
  <c r="F1358"/>
  <c r="F1359"/>
  <c r="F1360"/>
  <c r="F1361"/>
  <c r="F1362"/>
  <c r="F1363"/>
  <c r="F1364"/>
  <c r="F1365"/>
  <c r="F1366"/>
  <c r="F1367"/>
  <c r="F1368"/>
  <c r="F1369"/>
  <c r="F1370"/>
  <c r="F1371"/>
  <c r="F1372"/>
  <c r="F1373"/>
  <c r="F1374"/>
  <c r="F1375"/>
  <c r="F1376"/>
  <c r="F1377"/>
  <c r="F1378"/>
  <c r="F1379"/>
  <c r="F1380"/>
  <c r="F1381"/>
  <c r="F1382"/>
  <c r="F1383"/>
  <c r="F1384"/>
  <c r="F1385"/>
  <c r="F1386"/>
  <c r="F1387"/>
  <c r="F1388"/>
  <c r="F1389"/>
  <c r="F1390"/>
  <c r="F1391"/>
  <c r="F1392"/>
  <c r="F1393"/>
  <c r="F1394"/>
  <c r="F1395"/>
  <c r="F1396"/>
  <c r="F1397"/>
  <c r="F1398"/>
  <c r="F1399"/>
  <c r="F1400"/>
  <c r="F1401"/>
  <c r="F1402"/>
  <c r="F1403"/>
  <c r="F1404"/>
  <c r="F1405"/>
  <c r="F1406"/>
  <c r="F1407"/>
  <c r="F1408"/>
  <c r="F1409"/>
  <c r="F1410"/>
  <c r="F1411"/>
  <c r="F1412"/>
  <c r="F1413"/>
  <c r="F1414"/>
  <c r="F1415"/>
  <c r="F1416"/>
  <c r="F1417"/>
  <c r="F1418"/>
  <c r="F1419"/>
  <c r="F1420"/>
  <c r="F1421"/>
  <c r="F1422"/>
  <c r="F1423"/>
  <c r="F1424"/>
  <c r="F1425"/>
  <c r="F1426"/>
  <c r="F1427"/>
  <c r="F1428"/>
  <c r="F1429"/>
  <c r="F1430"/>
  <c r="F1431"/>
  <c r="F1432"/>
  <c r="F1433"/>
  <c r="F1434"/>
  <c r="F1435"/>
  <c r="F1436"/>
  <c r="F1437"/>
  <c r="F1438"/>
  <c r="F1439"/>
  <c r="F1440"/>
  <c r="F1441"/>
  <c r="F1442"/>
  <c r="F1443"/>
  <c r="F1444"/>
  <c r="F1445"/>
  <c r="F1446"/>
  <c r="F106" i="2" l="1"/>
  <c r="F105"/>
  <c r="F95"/>
  <c r="F70"/>
  <c r="F69"/>
  <c r="F135" l="1"/>
  <c r="F132"/>
  <c r="F130"/>
  <c r="F129"/>
  <c r="F128"/>
  <c r="F127"/>
  <c r="F126"/>
  <c r="F125"/>
  <c r="F124"/>
  <c r="F123"/>
  <c r="F121"/>
  <c r="F120"/>
  <c r="F119"/>
  <c r="F118"/>
  <c r="F117"/>
  <c r="F116"/>
  <c r="F110"/>
  <c r="F108"/>
  <c r="F107"/>
  <c r="F101"/>
  <c r="F99"/>
  <c r="F98"/>
  <c r="F97"/>
  <c r="F96"/>
  <c r="F94"/>
  <c r="F93"/>
  <c r="F92"/>
  <c r="F68"/>
  <c r="F67"/>
  <c r="F66"/>
  <c r="F65"/>
  <c r="F64"/>
  <c r="F62"/>
  <c r="F58"/>
  <c r="F56"/>
  <c r="F55"/>
  <c r="F50"/>
  <c r="F49"/>
  <c r="F48"/>
  <c r="F47"/>
  <c r="F46"/>
  <c r="F45"/>
  <c r="F44"/>
  <c r="F40"/>
  <c r="F39"/>
  <c r="F37"/>
  <c r="F36"/>
  <c r="F35"/>
  <c r="F34"/>
  <c r="F25"/>
  <c r="F24"/>
  <c r="F23"/>
  <c r="F22"/>
  <c r="D19" i="4"/>
  <c r="F19" s="1"/>
  <c r="D17"/>
  <c r="F17" s="1"/>
  <c r="F16"/>
  <c r="F18"/>
  <c r="E28"/>
  <c r="E29" s="1"/>
  <c r="E30" s="1"/>
  <c r="D28"/>
  <c r="D29" s="1"/>
  <c r="D30" s="1"/>
  <c r="D31" s="1"/>
  <c r="D32" s="1"/>
  <c r="E23"/>
  <c r="E21" l="1"/>
  <c r="E31"/>
  <c r="E32" s="1"/>
  <c r="E24"/>
  <c r="E25" s="1"/>
  <c r="E26" s="1"/>
  <c r="E27" s="1"/>
  <c r="D23"/>
  <c r="D24" s="1"/>
  <c r="D25" s="1"/>
  <c r="D26" s="1"/>
  <c r="D27" s="1"/>
  <c r="F21" l="1"/>
</calcChain>
</file>

<file path=xl/sharedStrings.xml><?xml version="1.0" encoding="utf-8"?>
<sst xmlns="http://schemas.openxmlformats.org/spreadsheetml/2006/main" count="5094" uniqueCount="2296">
  <si>
    <t>ОТЧЕТ ОБ ИСПОЛНЕНИИ БЮДЖЕТА</t>
  </si>
  <si>
    <t>КОДЫ</t>
  </si>
  <si>
    <t>Форма по ОКУД</t>
  </si>
  <si>
    <t>0503117</t>
  </si>
  <si>
    <t xml:space="preserve">            Дата</t>
  </si>
  <si>
    <t>Наименование</t>
  </si>
  <si>
    <t xml:space="preserve">       по ОКПО</t>
  </si>
  <si>
    <t>финансового органа</t>
  </si>
  <si>
    <t>Глава по БК</t>
  </si>
  <si>
    <t xml:space="preserve">Наименование публично-правового образования </t>
  </si>
  <si>
    <t xml:space="preserve">         по ОКТМО</t>
  </si>
  <si>
    <t>17737000</t>
  </si>
  <si>
    <t>по ОКЕИ</t>
  </si>
  <si>
    <t>383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</si>
  <si>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</si>
  <si>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</si>
  <si>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</si>
  <si>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</si>
  <si>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</si>
  <si>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</si>
  <si>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</si>
  <si>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</si>
  <si>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</si>
  <si>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</si>
  <si>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</si>
  <si>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</si>
  <si>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</si>
  <si>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</si>
  <si>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048 1 12 01010 01 6000 120</t>
  </si>
  <si>
    <t>048 1 12 01030 01 6000 120</t>
  </si>
  <si>
    <t>048 1 12 01041 01 6000 120</t>
  </si>
  <si>
    <t>048 1 12 01042 01 6000 120</t>
  </si>
  <si>
    <t>-</t>
  </si>
  <si>
    <t>182 1 01 02010 01 1000 110</t>
  </si>
  <si>
    <t>182 1 01 02020 01 1000 110</t>
  </si>
  <si>
    <t>182 1 01 02030 01 1000 110</t>
  </si>
  <si>
    <t>182 1 01 02030 01 3000 110</t>
  </si>
  <si>
    <t>182 1 01 02080 01 1000 110</t>
  </si>
  <si>
    <t>182 1 05 01011 01 1000 110</t>
  </si>
  <si>
    <t>182 1 05 01021 01 1000 110</t>
  </si>
  <si>
    <t>182 1 05 01021 01 3000 110</t>
  </si>
  <si>
    <t>182 1 05 04010 02 1000 110</t>
  </si>
  <si>
    <t>182 1 06 01020 04 1000 110</t>
  </si>
  <si>
    <t>182 1 06 04012 02 1000 110</t>
  </si>
  <si>
    <t>182 1 06 06032 04 1000 110</t>
  </si>
  <si>
    <t>182 1 06 06042 04 1000 110</t>
  </si>
  <si>
    <t>182 1 08 03010 01 1050 110</t>
  </si>
  <si>
    <t>503 1 16 01053 01 0035 140</t>
  </si>
  <si>
    <t>588 1 16 02020 02 0000 140</t>
  </si>
  <si>
    <t>702 1 08 07150 01 0000 110</t>
  </si>
  <si>
    <t>702 2 02 25497 04 0000 150</t>
  </si>
  <si>
    <t>702 2 02 29999 04 7081 150</t>
  </si>
  <si>
    <t>702 2 02 30024 04 6001 150</t>
  </si>
  <si>
    <t>702 2 02 30024 04 6002 150</t>
  </si>
  <si>
    <t>702 2 02 35120 04 0000 150</t>
  </si>
  <si>
    <t>702 2 02 35930 04 0000 150</t>
  </si>
  <si>
    <t>733 1 11 09044 04 0000 120</t>
  </si>
  <si>
    <t>733 2 02 25555 04 0000 150</t>
  </si>
  <si>
    <t>733 2 02 29999 04 7015 150</t>
  </si>
  <si>
    <t>734 1 13 01994 04 0000 130</t>
  </si>
  <si>
    <t>735 1 13 01994 04 0000 130</t>
  </si>
  <si>
    <t>735 2 02 29999 04 7246 150</t>
  </si>
  <si>
    <t>750 2 02 25519 04 0000 150</t>
  </si>
  <si>
    <t>750 2 02 29999 04 7039 150</t>
  </si>
  <si>
    <t>750 2 02 30024 04 6196 150</t>
  </si>
  <si>
    <t>750 2 02 49999 04 8200 150</t>
  </si>
  <si>
    <t>767 1 11 05012 04 0000 120</t>
  </si>
  <si>
    <t>767 1 11 05024 04 0000 120</t>
  </si>
  <si>
    <t>767 1 11 05034 04 0000 120</t>
  </si>
  <si>
    <t>767 1 11 07014 04 0000 120</t>
  </si>
  <si>
    <t>767 1 16 07090 04 0000 140</t>
  </si>
  <si>
    <t>770 2 02 25304 04 0000 150</t>
  </si>
  <si>
    <t>770 2 02 29999 04 7147 150</t>
  </si>
  <si>
    <t>770 2 02 30024 04 6054 150</t>
  </si>
  <si>
    <t>770 2 02 30024 04 6059 150</t>
  </si>
  <si>
    <t>770 2 02 30024 04 6183 150</t>
  </si>
  <si>
    <t>770 2 02 30029 04 0000 150</t>
  </si>
  <si>
    <t>770 2 02 45303 04 0000 150</t>
  </si>
  <si>
    <t>770 2 19 25304 04 0000 150</t>
  </si>
  <si>
    <t>792 2 02 15009 04 5091 150</t>
  </si>
  <si>
    <t>792 2 02 15010 04 0000 150</t>
  </si>
  <si>
    <t xml:space="preserve">                                              2. Расходы бюджета</t>
  </si>
  <si>
    <t xml:space="preserve">              Форма 0503117  с.2</t>
  </si>
  <si>
    <t>Код расхода по бюджетной классификации</t>
  </si>
  <si>
    <t>Расходы бюджета - всего</t>
  </si>
  <si>
    <t>200</t>
  </si>
  <si>
    <t>Результат исполнения бюджета (дефицит / профицит)</t>
  </si>
  <si>
    <t>450</t>
  </si>
  <si>
    <t xml:space="preserve">                        Форма 0503117  с.3</t>
  </si>
  <si>
    <t xml:space="preserve">              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</si>
  <si>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</si>
  <si>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</si>
  <si>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источники внутреннего финансирования бюджета</t>
  </si>
  <si>
    <t>из них:</t>
  </si>
  <si>
    <t>источники внешнего финансирования бюджета</t>
  </si>
  <si>
    <t>Изменение остатков средств</t>
  </si>
  <si>
    <t xml:space="preserve">  Изменение остатков средств на счетах по учету средств бюджетов</t>
  </si>
  <si>
    <t>000 01 05 00 00 00 0000 000</t>
  </si>
  <si>
    <t>увеличение остатков средств, всего</t>
  </si>
  <si>
    <t>X</t>
  </si>
  <si>
    <t xml:space="preserve">  Увеличение остатков средств бюджетов</t>
  </si>
  <si>
    <t>000 01 05 00 00 00 0000 500</t>
  </si>
  <si>
    <t xml:space="preserve">  Увеличение прочих остатков средств бюджетов</t>
  </si>
  <si>
    <t>792 01 05 02 00 00 0000 500</t>
  </si>
  <si>
    <t xml:space="preserve">  Увеличение прочих остатков денежных средств бюджетов</t>
  </si>
  <si>
    <t>792 01 05 02 01 00 0000 510</t>
  </si>
  <si>
    <t xml:space="preserve">  Увеличение прочих остатков денежных средств бюджетов городских округов</t>
  </si>
  <si>
    <t>792 01 05 02 01 04 0000 510</t>
  </si>
  <si>
    <t>уменьшение остатков средств, всего</t>
  </si>
  <si>
    <t xml:space="preserve">  Уменьшение остатков средств бюджетов</t>
  </si>
  <si>
    <t>000 01 05 00 00 00 0000 600</t>
  </si>
  <si>
    <t xml:space="preserve">  Уменьшение прочих остатков средств бюджетов</t>
  </si>
  <si>
    <t>792 01 05 02 00 00 0000 600</t>
  </si>
  <si>
    <t xml:space="preserve">  Уменьшение прочих остатков денежных средств бюджетов</t>
  </si>
  <si>
    <t>792 01 05 02 01 00 0000 610</t>
  </si>
  <si>
    <t xml:space="preserve">  Уменьшение прочих остатков денежных средств бюджетов городских округов</t>
  </si>
  <si>
    <t>792 01 05 02 01 04 0000 610</t>
  </si>
  <si>
    <t>Руководитель</t>
  </si>
  <si>
    <t>(подпись)</t>
  </si>
  <si>
    <t>(расшифровка подписи)</t>
  </si>
  <si>
    <t xml:space="preserve"> </t>
  </si>
  <si>
    <t>Главный бухгалтер</t>
  </si>
  <si>
    <t/>
  </si>
  <si>
    <t>централизованной бухгалтерии</t>
  </si>
  <si>
    <t>000 1 00 00000 00 0000 000</t>
  </si>
  <si>
    <t>000 1 01 00000 00 0000 000</t>
  </si>
  <si>
    <t>000 1 03 00000 00 0000 000</t>
  </si>
  <si>
    <t>000 1 05 00000 00 0000 000</t>
  </si>
  <si>
    <t>000 1 06 00000 00 0000 000</t>
  </si>
  <si>
    <t>000 1 08 00000 00 0000 000</t>
  </si>
  <si>
    <t>000 1 11 00000 00 0000 000</t>
  </si>
  <si>
    <t>000 1 12 00000 00 0000 000</t>
  </si>
  <si>
    <t>000 1 13 00000 00 0000 000</t>
  </si>
  <si>
    <t>000 1 16 00000 00 0000 000</t>
  </si>
  <si>
    <t>000 2 00 00000 00 0000 000</t>
  </si>
  <si>
    <t>000 2 02 00000 00 0000 000</t>
  </si>
  <si>
    <t>000 2 02 10000 00 0000 000</t>
  </si>
  <si>
    <t>000 2 02 20000 00 0000 000</t>
  </si>
  <si>
    <t>000 2 02 30000 00 0000 000</t>
  </si>
  <si>
    <t>000 2 02 40000 00 0000 000</t>
  </si>
  <si>
    <t>000 2 19 00000 00 0000 000</t>
  </si>
  <si>
    <t>Приложение № 1</t>
  </si>
  <si>
    <t>к постановлению администрации ЗАТО г.Радужный Владимирской области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</si>
  <si>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</si>
  <si>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32961161</t>
  </si>
  <si>
    <t>792</t>
  </si>
  <si>
    <t>Бюджет ЗАТО г.Радужный</t>
  </si>
  <si>
    <t>Единица измерения:  руб.</t>
  </si>
  <si>
    <t>Периодичность: квартальная</t>
  </si>
  <si>
    <t>518 1 16 01203 01 0000 140</t>
  </si>
  <si>
    <t>000 1 17 00000 00 0000 000</t>
  </si>
  <si>
    <t>000 1 14 00000 00 0000 000</t>
  </si>
  <si>
    <t>767 1 14 02043 04 0000 410</t>
  </si>
  <si>
    <t>Совет народных депутатов закрытого административно-территориального образования город Радужный Владимирской области</t>
  </si>
  <si>
    <t>ОБЩЕГОСУДАРСТВЕННЫЕ ВОПРОСЫ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</si>
  <si>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</si>
  <si>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</si>
  <si>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Фонд оплаты труда государственных (муниципальных) органов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</si>
  <si>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</si>
  <si>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>Закупка товаров, работ и услуг для обеспечения государственных (муниципальных) нужд</t>
  </si>
  <si>
    <t>Прочая закупка товаров, работ и услуг</t>
  </si>
  <si>
    <t>НАЦИОНАЛЬНАЯ ЭКОНОМИКА</t>
  </si>
  <si>
    <t>Связь и информатика</t>
  </si>
  <si>
    <t>Администрация закрытого административно-территориального образования город Радужный Владимирской области</t>
  </si>
  <si>
    <t>Функционирование высшего должностного лица субъекта Российской Федерации и муниципального образования</t>
  </si>
  <si>
    <t>Обеспечение деятельности комиссий по делам несовершеннолетних и защите их прав</t>
  </si>
  <si>
    <t>Закупка энергетических ресурсов</t>
  </si>
  <si>
    <t>Осуществление отдельных государственных полномочий по вопросам административного законодательства</t>
  </si>
  <si>
    <t>Судебная система</t>
  </si>
  <si>
    <t>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</si>
  <si>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Другие общегосударственные вопросы</t>
  </si>
  <si>
    <t>Фонд оплаты труда учреждений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</si>
  <si>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</si>
  <si>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Иные бюджетные ассигнования</t>
  </si>
  <si>
    <t>Уплата иных платежей</t>
  </si>
  <si>
    <t>НАЦИОНАЛЬНАЯ БЕЗОПАСНОСТЬ И ПРАВООХРАНИТЕЛЬНАЯ ДЕЯТЕЛЬНОСТЬ</t>
  </si>
  <si>
    <t>Органы юстиции</t>
  </si>
  <si>
    <t>Осуществление полномочий Российской Федерации на государственную регистрацию актов гражданского состояния</t>
  </si>
  <si>
    <t>ЖИЛИЩНО-КОММУНАЛЬНОЕ ХОЗЯЙСТВО</t>
  </si>
  <si>
    <t>Другие вопросы в области жилищно-коммунального хозяйства</t>
  </si>
  <si>
    <t>СОЦИАЛЬНАЯ ПОЛИТИКА</t>
  </si>
  <si>
    <t>Пенсионное обеспечение</t>
  </si>
  <si>
    <t>Пенсии за выслугу лет лицам, замещавшим муниципальные должности и должности муниципальной службы ЗАТО г. Радужный Владимирской области</t>
  </si>
  <si>
    <t>Социальное обеспечение и иные выплаты населению</t>
  </si>
  <si>
    <t>Иные пенсии, социальные доплаты к пенсиям</t>
  </si>
  <si>
    <t>Социальное обеспечение населения</t>
  </si>
  <si>
    <t>Обеспечение жильем многодетных семей</t>
  </si>
  <si>
    <t>Субсидии гражданам на приобретение жилья</t>
  </si>
  <si>
    <t>Охрана семьи и детства</t>
  </si>
  <si>
    <t>Муниципальное казенное учреждение "Управление по делам гражданской обороны и чрезвычайным ситуациям" ЗАТО г. Радужный Владимирской области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</si>
  <si>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</si>
  <si>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</si>
  <si>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Муниципальное казенное учреждение "Городской комитет муниципального хозяйства ЗАТО г. Радужный Владимирской области"</t>
  </si>
  <si>
    <t>Субсидии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</t>
  </si>
  <si>
    <t>Водное хозяйство</t>
  </si>
  <si>
    <t>Транспорт</t>
  </si>
  <si>
    <t>Жилищное хозяйство</t>
  </si>
  <si>
    <t>Капитальные вложения в объекты государственной (муниципальной) собственности</t>
  </si>
  <si>
    <t>Бюджетные инвестиции в объекты капитального строительства государственной (муниципальной) собственности</t>
  </si>
  <si>
    <t>Строительство социального жилья и приобретение жилых помещений для граждан, нуждающихся в улучшении жилищных условий</t>
  </si>
  <si>
    <t>Бюджетные инвестиции на приобретение объектов недвижимого имущества в государственную (муниципальную) собственность</t>
  </si>
  <si>
    <t>Коммунальное хозяйство</t>
  </si>
  <si>
    <t>Благоустройство</t>
  </si>
  <si>
    <t>Иные выплаты персоналу учреждений, за исключением фонда оплаты труда</t>
  </si>
  <si>
    <t>Уплата налога на имущество организаций и земельного налога</t>
  </si>
  <si>
    <t>Уплата прочих налогов, сборов</t>
  </si>
  <si>
    <t>ОБРАЗОВАНИЕ</t>
  </si>
  <si>
    <t>Дошкольное образование</t>
  </si>
  <si>
    <t>Общее образование</t>
  </si>
  <si>
    <t>Закупка товаров, работ и услуг в целях капитального ремонта государственного (муниципального) имущества</t>
  </si>
  <si>
    <t>Дополнительное образование детей</t>
  </si>
  <si>
    <t>Другие вопросы в области образования</t>
  </si>
  <si>
    <t>КУЛЬТУРА, КИНЕМАТОГРАФИЯ</t>
  </si>
  <si>
    <t>Культура</t>
  </si>
  <si>
    <t>Приобретение товаров, работ и услуг в пользу граждан в целях их социального обеспечения</t>
  </si>
  <si>
    <t>Обеспечение равной доступности услуг транспорта общего пользования для отдельных категорий граждан в муниципальном сообщении</t>
  </si>
  <si>
    <t>Муниципальное казенное учреждение "Управление административными зданиями ЗАТО г. Радужный Владимирской области"</t>
  </si>
  <si>
    <t>Муниципальное казенное учреждение "Дорожник" ЗАТО г. Радужный Владимирской области</t>
  </si>
  <si>
    <t>Общеэкономические вопросы</t>
  </si>
  <si>
    <t>Дорожное хозяйство (дорожные фонды)</t>
  </si>
  <si>
    <t>Муниципальное казённое учреждение "Комитет по культуре и спорту" ЗАТО г. Радужный Владимирской области</t>
  </si>
  <si>
    <t>Предоставление субсидий бюджетным, автономным учреждениям и иным некоммерческим организациям</t>
  </si>
  <si>
    <t>Субсидии бюджетным учреждениям на иные цели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</si>
  <si>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</si>
  <si>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>Другие вопросы в области культуры, кинематографии</t>
  </si>
  <si>
    <t>Пособия, компенсации и иные социальные выплаты гражданам, кроме публичных нормативных обязательств</t>
  </si>
  <si>
    <t>ФИЗИЧЕСКАЯ КУЛЬТУРА И СПОРТ</t>
  </si>
  <si>
    <t>Массовый спорт</t>
  </si>
  <si>
    <t>Иные выплаты учреждений привлекаемым лицам</t>
  </si>
  <si>
    <t>Спорт высших достижений</t>
  </si>
  <si>
    <t>Содержание объектов спортивной инфраструктуры муниципальной собственности для занятий физической культурой и спортом (МБОУ ДО ДЮСШ)</t>
  </si>
  <si>
    <t>Комитет по управлению муниципальным имуществом администрации ЗАТО г. Радужный Владимирской области</t>
  </si>
  <si>
    <t>Другие вопросы в области национальной экономики</t>
  </si>
  <si>
    <t>управление образования администрации ЗАТО г. Радужный Владимирской области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</si>
  <si>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</si>
  <si>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№2)</t>
  </si>
  <si>
    <t>Молодежная политика</t>
  </si>
  <si>
    <t>Предоставление компенсации расходов на оплату жилых помещений и отопления педагогическим работникам, работающим в муниципальных образовательных организациях, проживающим в муниципальных общежитиях</t>
  </si>
  <si>
    <t>Мероприятия, направленные на развитие сети дошкольного, общего и дополнительного образования, в том числе организация и участие в городских мероприятий, смотрах, конкурсах, выставках, конференциях</t>
  </si>
  <si>
    <t>Премии и гранты</t>
  </si>
  <si>
    <t>Пособия, компенсации, меры социальной поддержки по публичным нормативным обязательствам</t>
  </si>
  <si>
    <t>Компенсация части родительской платы за присмотр и уход за детьми в образовательных организациях, реализующих образовательную программу дошкольного образования</t>
  </si>
  <si>
    <t>Содержание ребенка в семье опекуна и приемной семье, а также вознаграждение, причитающееся приемному родителю</t>
  </si>
  <si>
    <t>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</si>
  <si>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Другие вопросы в области социальной политики</t>
  </si>
  <si>
    <t>Обеспечение полномочий по организации и осуществлению деятельности по опеке и попечительству в отношении несовершеннолетних граждан</t>
  </si>
  <si>
    <t>Финансовое управление администрации закрытого административно-территориального образования город Радужный Владимирской области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</si>
  <si>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</si>
  <si>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Иные выплаты персоналу государственных (муниципальных) органов, за исключением фонда оплаты труда</t>
  </si>
  <si>
    <t>Резервные фонды</t>
  </si>
  <si>
    <t>Резервные средства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</si>
  <si>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</si>
  <si>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</si>
  <si>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Обслуживание государственного (муниципального) долга</t>
  </si>
  <si>
    <t>Обслуживание муниципального долга</t>
  </si>
  <si>
    <t>701 0000 00 0 00 00000 000</t>
  </si>
  <si>
    <t>701 0100 00 0 00 00000 000</t>
  </si>
  <si>
    <t>701 0103 00 0 00 00000 000</t>
  </si>
  <si>
    <t>701 0103 95 0 00 00000 000</t>
  </si>
  <si>
    <t>701 0400 00 0 00 00000 000</t>
  </si>
  <si>
    <t>701 0410 00 0 00 00000 000</t>
  </si>
  <si>
    <t>701 0410 05 0 00 00000 000</t>
  </si>
  <si>
    <t>702 0000 00 0 00 00000 000</t>
  </si>
  <si>
    <t>702 0100 00 0 00 00000 000</t>
  </si>
  <si>
    <t>702 0102 00 0 00 00000 000</t>
  </si>
  <si>
    <t>702 0102 90 0 00 00000 000</t>
  </si>
  <si>
    <t>702 0102 90 9 00 00000 000</t>
  </si>
  <si>
    <t>702 0104 00 0 00 00000 000</t>
  </si>
  <si>
    <t>702 0104 99 0 00 00000 000</t>
  </si>
  <si>
    <t>702 0104 99 9 00 00000 000</t>
  </si>
  <si>
    <t>702 0104 99 9 00 70010 000</t>
  </si>
  <si>
    <t>702 0104 99 9 00 70010 100</t>
  </si>
  <si>
    <t>702 0104 99 9 00 70010 121</t>
  </si>
  <si>
    <t>702 0104 99 9 00 70010 129</t>
  </si>
  <si>
    <t>702 0104 99 9 00 70010 200</t>
  </si>
  <si>
    <t>702 0104 99 9 00 70010 244</t>
  </si>
  <si>
    <t>702 0104 99 9 00 70010 247</t>
  </si>
  <si>
    <t>702 0104 99 9 00 70020 000</t>
  </si>
  <si>
    <t>702 0104 99 9 00 70020 100</t>
  </si>
  <si>
    <t>702 0104 99 9 00 70020 121</t>
  </si>
  <si>
    <t>702 0104 99 9 00 70020 129</t>
  </si>
  <si>
    <t>702 0104 99 9 00 70020 200</t>
  </si>
  <si>
    <t>702 0104 99 9 00 70020 244</t>
  </si>
  <si>
    <t>702 0104 99 9 00 70020 247</t>
  </si>
  <si>
    <t>702 0105 00 0 00 00000 000</t>
  </si>
  <si>
    <t>702 0105 99 0 00 00000 000</t>
  </si>
  <si>
    <t>702 0105 99 9 00 00000 000</t>
  </si>
  <si>
    <t>702 0105 99 9 00 51200 000</t>
  </si>
  <si>
    <t>702 0105 99 9 00 51200 200</t>
  </si>
  <si>
    <t>702 0105 99 9 00 51200 244</t>
  </si>
  <si>
    <t>702 0113 00 0 00 00000 000</t>
  </si>
  <si>
    <t>702 0113 01 0 00 00000 000</t>
  </si>
  <si>
    <t>702 0113 99 0 00 00000 000</t>
  </si>
  <si>
    <t>702 0113 99 9 00 00000 000</t>
  </si>
  <si>
    <t>702 0300 00 0 00 00000 000</t>
  </si>
  <si>
    <t>702 0304 00 0 00 00000 000</t>
  </si>
  <si>
    <t>702 0304 99 0 00 00000 000</t>
  </si>
  <si>
    <t>702 0304 99 9 00 00000 000</t>
  </si>
  <si>
    <t>702 0304 99 9 00 59300 000</t>
  </si>
  <si>
    <t>702 0304 99 9 00 59300 100</t>
  </si>
  <si>
    <t>702 0304 99 9 00 59300 121</t>
  </si>
  <si>
    <t>702 0304 99 9 00 59300 129</t>
  </si>
  <si>
    <t>702 0304 99 9 00 59300 200</t>
  </si>
  <si>
    <t>702 0304 99 9 00 59300 244</t>
  </si>
  <si>
    <t>702 0400 00 0 00 00000 000</t>
  </si>
  <si>
    <t>702 0410 00 0 00 00000 000</t>
  </si>
  <si>
    <t>702 0410 05 0 00 00000 000</t>
  </si>
  <si>
    <t>702 1000 00 0 00 00000 000</t>
  </si>
  <si>
    <t>702 1001 00 0 00 00000 000</t>
  </si>
  <si>
    <t>702 1001 01 0 00 00000 000</t>
  </si>
  <si>
    <t>702 1003 00 0 00 00000 000</t>
  </si>
  <si>
    <t>702 1003 07 0 00 00000 000</t>
  </si>
  <si>
    <t>702 1004 00 0 00 00000 000</t>
  </si>
  <si>
    <t>702 1004 07 0 00 00000 000</t>
  </si>
  <si>
    <t>720 0000 00 0 00 00000 000</t>
  </si>
  <si>
    <t>720 0300 00 0 00 00000 000</t>
  </si>
  <si>
    <t>720 0309 00 0 00 00000 000</t>
  </si>
  <si>
    <t>720 0309 06 0 00 00000 000</t>
  </si>
  <si>
    <t>720 0310 00 0 00 00000 000</t>
  </si>
  <si>
    <t>720 0310 06 0 00 00000 000</t>
  </si>
  <si>
    <t>733 0000 00 0 00 00000 000</t>
  </si>
  <si>
    <t>733 0300 00 0 00 00000 000</t>
  </si>
  <si>
    <t>733 0310 00 0 00 00000 000</t>
  </si>
  <si>
    <t>733 0310 06 0 00 00000 000</t>
  </si>
  <si>
    <t>733 0400 00 0 00 00000 000</t>
  </si>
  <si>
    <t>733 0406 00 0 00 00000 000</t>
  </si>
  <si>
    <t>733 0406 10 0 00 00000 000</t>
  </si>
  <si>
    <t>733 0408 00 0 00 00000 000</t>
  </si>
  <si>
    <t>733 0408 12 0 00 00000 000</t>
  </si>
  <si>
    <t>733 0500 00 0 00 00000 000</t>
  </si>
  <si>
    <t>733 0501 00 0 00 00000 000</t>
  </si>
  <si>
    <t>733 0501 07 0 00 00000 000</t>
  </si>
  <si>
    <t>733 0501 09 0 00 00000 000</t>
  </si>
  <si>
    <t>733 0502 00 0 00 00000 000</t>
  </si>
  <si>
    <t>733 0502 08 0 00 00000 000</t>
  </si>
  <si>
    <t>733 0502 09 0 00 00000 000</t>
  </si>
  <si>
    <t>733 0502 11 0 00 00000 000</t>
  </si>
  <si>
    <t>733 0503 00 0 00 00000 000</t>
  </si>
  <si>
    <t>733 0503 09 0 00 00000 000</t>
  </si>
  <si>
    <t>733 0505 00 0 00 00000 000</t>
  </si>
  <si>
    <t>733 0505 09 0 00 00000 000</t>
  </si>
  <si>
    <t>733 0700 00 0 00 00000 000</t>
  </si>
  <si>
    <t>733 0701 00 0 00 00000 000</t>
  </si>
  <si>
    <t>733 0701 15 0 00 00000 000</t>
  </si>
  <si>
    <t>733 0701 15 1 00 00000 000</t>
  </si>
  <si>
    <t>733 0701 15 1 02 00000 000</t>
  </si>
  <si>
    <t>733 0702 00 0 00 00000 000</t>
  </si>
  <si>
    <t>733 0702 15 0 00 00000 000</t>
  </si>
  <si>
    <t>733 0703 00 0 00 00000 000</t>
  </si>
  <si>
    <t>733 0703 15 0 00 00000 000</t>
  </si>
  <si>
    <t>733 0703 16 0 00 00000 000</t>
  </si>
  <si>
    <t>733 0709 00 0 00 00000 000</t>
  </si>
  <si>
    <t>733 0709 15 0 00 00000 000</t>
  </si>
  <si>
    <t>733 1000 00 0 00 00000 000</t>
  </si>
  <si>
    <t>733 1003 00 0 00 00000 000</t>
  </si>
  <si>
    <t>733 1003 12 0 00 00000 000</t>
  </si>
  <si>
    <t>733 1003 14 0 00 00000 000</t>
  </si>
  <si>
    <t>734 0000 00 0 00 00000 000</t>
  </si>
  <si>
    <t>734 0100 00 0 00 00000 000</t>
  </si>
  <si>
    <t>734 0113 00 0 00 00000 000</t>
  </si>
  <si>
    <t>734 0113 01 0 00 00000 000</t>
  </si>
  <si>
    <t>735 0000 00 0 00 00000 000</t>
  </si>
  <si>
    <t>735 0400 00 0 00 00000 000</t>
  </si>
  <si>
    <t>735 0401 00 0 00 00000 000</t>
  </si>
  <si>
    <t>735 0401 17 0 00 00000 000</t>
  </si>
  <si>
    <t>735 0401 17 4 00 00000 000</t>
  </si>
  <si>
    <t>735 0409 00 0 00 00000 000</t>
  </si>
  <si>
    <t>735 0409 13 0 00 00000 000</t>
  </si>
  <si>
    <t>735 0409 13 1 00 00000 000</t>
  </si>
  <si>
    <t>735 0500 00 0 00 00000 000</t>
  </si>
  <si>
    <t>735 0503 00 0 00 00000 000</t>
  </si>
  <si>
    <t>735 0503 10 0 00 00000 000</t>
  </si>
  <si>
    <t>735 0503 13 0 00 00000 000</t>
  </si>
  <si>
    <t>750 0000 00 0 00 00000 000</t>
  </si>
  <si>
    <t>750 0700 00 0 00 00000 000</t>
  </si>
  <si>
    <t>750 0703 00 0 00 00000 000</t>
  </si>
  <si>
    <t>750 0703 16 0 00 00000 000</t>
  </si>
  <si>
    <t>750 0703 16 1 00 00000 000</t>
  </si>
  <si>
    <t>750 0703 16 1 02 00000 000</t>
  </si>
  <si>
    <t>750 0800 00 0 00 00000 000</t>
  </si>
  <si>
    <t>750 0801 00 0 00 00000 000</t>
  </si>
  <si>
    <t>750 0801 16 0 00 00000 000</t>
  </si>
  <si>
    <t>750 0801 16 1 00 00000 000</t>
  </si>
  <si>
    <t>750 0801 16 1 01 00000 000</t>
  </si>
  <si>
    <t>750 0801 16 1 02 00000 000</t>
  </si>
  <si>
    <t>750 0801 16 4 00 00000 000</t>
  </si>
  <si>
    <t>750 0801 16 4 01 00000 000</t>
  </si>
  <si>
    <t>750 0804 00 0 00 00000 000</t>
  </si>
  <si>
    <t>750 0804 16 0 00 00000 000</t>
  </si>
  <si>
    <t>750 1100 00 0 00 00000 000</t>
  </si>
  <si>
    <t>750 1102 00 0 00 00000 000</t>
  </si>
  <si>
    <t>750 1102 16 0 00 00000 000</t>
  </si>
  <si>
    <t>750 1103 00 0 00 00000 000</t>
  </si>
  <si>
    <t>750 1103 16 0 00 00000 000</t>
  </si>
  <si>
    <t>767 0000 00 0 00 00000 000</t>
  </si>
  <si>
    <t>767 0100 00 0 00 00000 000</t>
  </si>
  <si>
    <t>767 0113 00 0 00 00000 000</t>
  </si>
  <si>
    <t>767 0113 01 0 00 00000 000</t>
  </si>
  <si>
    <t>767 0113 04 0 00 00000 000</t>
  </si>
  <si>
    <t>767 0113 99 0 00 00000 000</t>
  </si>
  <si>
    <t>767 0113 99 9 00 00000 000</t>
  </si>
  <si>
    <t>767 0113 99 9 00 00190 000</t>
  </si>
  <si>
    <t>767 0113 99 9 00 00190 200</t>
  </si>
  <si>
    <t>767 0113 99 9 00 00190 244</t>
  </si>
  <si>
    <t>767 0400 00 0 00 00000 000</t>
  </si>
  <si>
    <t>767 0410 00 0 00 00000 000</t>
  </si>
  <si>
    <t>767 0410 05 0 00 00000 000</t>
  </si>
  <si>
    <t>767 0412 00 0 00 00000 000</t>
  </si>
  <si>
    <t>767 0412 04 0 00 00000 000</t>
  </si>
  <si>
    <t>770 0000 00 0 00 00000 000</t>
  </si>
  <si>
    <t>770 0400 00 0 00 00000 000</t>
  </si>
  <si>
    <t>770 0401 00 0 00 00000 000</t>
  </si>
  <si>
    <t>770 0401 17 0 00 00000 000</t>
  </si>
  <si>
    <t>770 0401 17 4 00 00000 000</t>
  </si>
  <si>
    <t>770 0410 00 0 00 00000 000</t>
  </si>
  <si>
    <t>770 0410 05 0 00 00000 000</t>
  </si>
  <si>
    <t>770 0700 00 0 00 00000 000</t>
  </si>
  <si>
    <t>770 0701 00 0 00 00000 000</t>
  </si>
  <si>
    <t>770 0701 15 0 00 00000 000</t>
  </si>
  <si>
    <t>770 0702 00 0 00 00000 000</t>
  </si>
  <si>
    <t>770 0702 15 0 00 00000 000</t>
  </si>
  <si>
    <t>770 0702 15 1 00 00000 000</t>
  </si>
  <si>
    <t>770 0702 15 1 01 00000 000</t>
  </si>
  <si>
    <t>770 0702 15 1 02 00000 000</t>
  </si>
  <si>
    <t>770 0703 00 0 00 00000 000</t>
  </si>
  <si>
    <t>770 0703 15 0 00 00000 000</t>
  </si>
  <si>
    <t>770 0703 15 1 00 00000 000</t>
  </si>
  <si>
    <t>770 0703 15 1 03 00000 000</t>
  </si>
  <si>
    <t>770 0703 15 1 03 7147Ц 000</t>
  </si>
  <si>
    <t>770 0703 15 1 03 7147Ц 600</t>
  </si>
  <si>
    <t>770 0703 15 1 03 7147Ц 611</t>
  </si>
  <si>
    <t>770 0703 15 1 03 S147Ц 000</t>
  </si>
  <si>
    <t>770 0703 15 1 03 S147Ц 600</t>
  </si>
  <si>
    <t>770 0703 15 1 03 S147Ц 611</t>
  </si>
  <si>
    <t>770 0707 00 0 00 00000 000</t>
  </si>
  <si>
    <t>770 0707 17 0 00 00000 000</t>
  </si>
  <si>
    <t>770 0709 00 0 00 00000 000</t>
  </si>
  <si>
    <t>770 0709 15 0 00 00000 000</t>
  </si>
  <si>
    <t>770 0709 15 1 00 00000 000</t>
  </si>
  <si>
    <t>770 0709 15 1 04 00000 000</t>
  </si>
  <si>
    <t>770 0709 15 1 05 00000 000</t>
  </si>
  <si>
    <t>770 0709 99 0 00 00000 000</t>
  </si>
  <si>
    <t>770 0709 99 9 00 00000 000</t>
  </si>
  <si>
    <t>770 1000 00 0 00 00000 000</t>
  </si>
  <si>
    <t>770 1003 00 0 00 00000 000</t>
  </si>
  <si>
    <t>770 1003 15 0 00 00000 000</t>
  </si>
  <si>
    <t>770 1004 00 0 00 00000 000</t>
  </si>
  <si>
    <t>770 1004 15 0 00 00000 000</t>
  </si>
  <si>
    <t>770 1004 15 4 00 00000 000</t>
  </si>
  <si>
    <t>770 1004 15 4 01 00000 000</t>
  </si>
  <si>
    <t>770 1006 00 0 00 00000 000</t>
  </si>
  <si>
    <t>770 1006 99 0 00 00000 000</t>
  </si>
  <si>
    <t>770 1006 99 9 00 00000 000</t>
  </si>
  <si>
    <t>770 1006 99 9 00 70070 000</t>
  </si>
  <si>
    <t>770 1006 99 9 00 70070 100</t>
  </si>
  <si>
    <t>770 1006 99 9 00 70070 121</t>
  </si>
  <si>
    <t>770 1006 99 9 00 70070 129</t>
  </si>
  <si>
    <t>770 1006 99 9 00 70070 200</t>
  </si>
  <si>
    <t>770 1006 99 9 00 70070 244</t>
  </si>
  <si>
    <t>770 1006 99 9 00 70070 247</t>
  </si>
  <si>
    <t>792 0000 00 0 00 00000 000</t>
  </si>
  <si>
    <t>792 0100 00 0 00 00000 000</t>
  </si>
  <si>
    <t>792 0106 00 0 00 00000 000</t>
  </si>
  <si>
    <t>792 0106 99 0 00 00000 000</t>
  </si>
  <si>
    <t>792 0106 99 9 00 00000 000</t>
  </si>
  <si>
    <t>792 0106 99 9 00 00190 000</t>
  </si>
  <si>
    <t>792 0106 99 9 00 00190 200</t>
  </si>
  <si>
    <t>792 0106 99 9 00 00190 244</t>
  </si>
  <si>
    <t>792 0111 00 0 00 00000 000</t>
  </si>
  <si>
    <t>792 0111 99 0 00 00000 000</t>
  </si>
  <si>
    <t>792 0111 99 9 00 00000 000</t>
  </si>
  <si>
    <t>792 0113 00 0 00 00000 000</t>
  </si>
  <si>
    <t>792 0113 01 0 00 00000 000</t>
  </si>
  <si>
    <t>792 0113 99 0 00 00000 000</t>
  </si>
  <si>
    <t>792 0113 99 9 00 00000 000</t>
  </si>
  <si>
    <t>792 0400 00 0 00 00000 000</t>
  </si>
  <si>
    <t>792 0410 00 0 00 00000 000</t>
  </si>
  <si>
    <t>792 0410 05 0 00 00000 000</t>
  </si>
  <si>
    <t>792 0412 00 0 00 00000 000</t>
  </si>
  <si>
    <t>792 0412 99 0 00 00000 000</t>
  </si>
  <si>
    <t>792 0412 99 9 00 00000 000</t>
  </si>
  <si>
    <t>792 1300 00 0 00 00000 000</t>
  </si>
  <si>
    <t>792 1301 00 0 00 00000 000</t>
  </si>
  <si>
    <t>792 1301 99 0 00 00000 000</t>
  </si>
  <si>
    <t>792 1301 99 9 00 00000 000</t>
  </si>
  <si>
    <t xml:space="preserve">      НАЛОГОВЫЕ И НЕНАЛОГОВЫЕ ДОХОДЫ</t>
  </si>
  <si>
    <t xml:space="preserve">        НАЛОГИ НА ПРИБЫЛЬ, ДОХОДЫ</t>
  </si>
  <si>
    <t xml:space="preserve">            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</si>
  <si>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        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</si>
  <si>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          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</si>
  <si>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 xml:space="preserve">              Налог на доходы физических лиц части суммы налога, превышающей 650 000 рублей, относящейся к части налоговой базы, превышающей 5 000 000 рублей (за исключением налога на доходы физических лиц сумм с прибыли контролируемой иностранной компанией)</t>
  </si>
  <si>
    <t xml:space="preserve">              Налог на доходы физических лиц в отношении доходов от долевого участия в организации, полученных в виде дивидендов (в части суммы налога, не превышающей 650 000 рублей) (сумма платежа (перерасчеты, недоимка и задолженность по соответствующему платежу, в том числе по отмененному)</t>
  </si>
  <si>
    <t xml:space="preserve">              Налог на доходы физических лиц в отношении доходов от долевого участия в организации, полученных в виде дивидендов (в части суммы налога, превышающей 650 000 рублей)</t>
  </si>
  <si>
    <t xml:space="preserve">        НАЛОГИ НА ТОВАРЫ (РАБОТЫ, УСЛУГИ), РЕАЛИЗУЕМЫЕ НА ТЕРРИТОРИИ РОССИЙСКОЙ ФЕДЕРАЦИИ</t>
  </si>
  <si>
    <t xml:space="preserve">              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</si>
  <si>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</si>
  <si>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</si>
  <si>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      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</si>
  <si>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 xml:space="preserve">        НАЛОГИ НА СОВОКУПНЫЙ ДОХОД</t>
  </si>
  <si>
    <t xml:space="preserve">              Налог, взимаемый с налогоплательщиков, выбравших в качестве объекта налогообложения доходы (сумма платежа (перерасчеты, недоимка и задолженность по соответствующему платежу, в том числе по отмененному)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</si>
  <si>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</si>
  <si>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          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 (суммы денежных взысканий (штрафов) по соответствующему платежу согласно законодательству Российской Федерации)</t>
  </si>
  <si>
    <t xml:space="preserve">              Налог, взимаемый в связи с применением патентной системы налогообложения, зачисляемый в бюджеты городских округов (сумма платежа (перерасчеты, недоимка и задолженность по соответствующему платежу, в том числе по отмененному)</t>
  </si>
  <si>
    <t xml:space="preserve">        НАЛОГИ НА ИМУЩЕСТВО</t>
  </si>
  <si>
    <t xml:space="preserve">              Налог на имущество физических лиц, взимаемый по ставкам, применяемым к объектам налогообложения,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</si>
  <si>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 xml:space="preserve">              Транспортный налог с физических лиц (сумма платежа (перерасчеты, недоимка и задолженность по соответствующему платежу, в том числе по отмененному)</t>
  </si>
  <si>
    <t xml:space="preserve">              Земельный налог с организаций,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</si>
  <si>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 xml:space="preserve">              Земельный налог с физических лиц, обладающих земельным участком, расположенным в границах городских округов (сумма платежа (перерасчеты, недоимка и задолженность по соответствующему платежу, в том числе по отмененному)</t>
  </si>
  <si>
    <t xml:space="preserve">        ГОСУДАРСТВЕННАЯ ПОШЛИНА</t>
  </si>
  <si>
    <t xml:space="preserve">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</si>
  <si>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при обращении в суды)</t>
  </si>
  <si>
    <t xml:space="preserve">              Государственная пошлина за выдачу разрешения на установку рекламной конструкции</t>
  </si>
  <si>
    <t xml:space="preserve">        ДОХОДЫ ОТ ИСПОЛЬЗОВАНИЯ ИМУЩЕСТВА, НАХОДЯЩЕГОСЯ В ГОСУДАРСТВЕННОЙ И МУНИЦИПАЛЬНОЙ СОБСТВЕННОСТИ</t>
  </si>
  <si>
    <t xml:space="preserve">              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</si>
  <si>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 xml:space="preserve">              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</si>
  <si>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 xml:space="preserve">              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</si>
  <si>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 xml:space="preserve">              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</si>
  <si>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 xml:space="preserve">              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</si>
  <si>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 xml:space="preserve">        ПЛАТЕЖИ ПРИ ПОЛЬЗОВАНИИ ПРИРОДНЫМИ РЕСУРСАМИ</t>
  </si>
  <si>
    <t xml:space="preserve">              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</si>
  <si>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            Плата за сбросы загрязняющих веществ вводные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</si>
  <si>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            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</si>
  <si>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            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</si>
  <si>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 xml:space="preserve">        ДОХОДЫ ОТ ОКАЗАНИЯ ПЛАТНЫХ УСЛУГ И КОМПЕНСАЦИИ ЗАТРАТ ГОСУДАРСТВА</t>
  </si>
  <si>
    <t xml:space="preserve">              Прочие доходы от оказания платных услуг (работ) получателями средств бюджетов городских округов</t>
  </si>
  <si>
    <t xml:space="preserve">        ДОХОДЫ ОТ ПРОДАЖИ МАТЕРИАЛЬНЫХ И НЕМАТЕРИАЛЬНЫХ АКТИВОВ</t>
  </si>
  <si>
    <t xml:space="preserve">  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</si>
  <si>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 xml:space="preserve">        ШТРАФЫ, САНКЦИИ, ВОЗМЕЩЕНИЕ УЩЕРБА</t>
  </si>
  <si>
    <t xml:space="preserve">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 (штрафы за неисполнение родителями или иными законными представителями несовершеннолетних обязанностей по содержанию и воспитанию несовершеннолетних)</t>
  </si>
  <si>
    <t xml:space="preserve">             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</si>
  <si>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 xml:space="preserve">              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 (штрафы за мелкое хищение)</t>
  </si>
  <si>
    <t xml:space="preserve">  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</si>
  <si>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</si>
  <si>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(штрафы за появление в общественных местах в состоянии опьянения)</t>
  </si>
  <si>
    <t xml:space="preserve">              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</si>
  <si>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 xml:space="preserve">              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</si>
  <si>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 xml:space="preserve">              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</si>
  <si>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 xml:space="preserve">        ПРОЧИЕ НЕНАЛОГОВЫЕ ДОХОДЫ</t>
  </si>
  <si>
    <t xml:space="preserve">              Невыясненные поступления, зачисляемые в бюджеты городских округов</t>
  </si>
  <si>
    <t xml:space="preserve">      БЕЗВОЗМЕЗДНЫЕ ПОСТУПЛЕНИЯ</t>
  </si>
  <si>
    <t xml:space="preserve">        БЕЗВОЗМЕЗДНЫЕ ПОСТУПЛЕНИЯ ОТ ДРУГИХ БЮДЖЕТОВ БЮДЖЕТНОЙ СИСТЕМЫ РОССИЙСКОЙ ФЕДЕРАЦИИ</t>
  </si>
  <si>
    <t xml:space="preserve">          Дотации бюджетам бюджетной системы Российской Федерации</t>
  </si>
  <si>
    <t xml:space="preserve">              Дотации бюджетам городских округов на частичную компенсацию дополнительных расходов на повышение оплаты труда работников бюджетной сферы и иные цели (Иные дотации в целях частичной компенсации дополнительных расходов местных бюджетов в связи с увеличением минимального размера оплаты труда)</t>
  </si>
  <si>
    <t xml:space="preserve">              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</si>
  <si>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 xml:space="preserve">          Субсидии бюджетам бюджетной системы Российской Федерации (межбюджетные субсидии)</t>
  </si>
  <si>
    <t xml:space="preserve">              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</si>
  <si>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 xml:space="preserve">              Субсидии бюджетам городских округов на реализацию мероприятий по обеспечению жильем молодых семей</t>
  </si>
  <si>
    <t xml:space="preserve">              Субсидии бюджетам городских округов на поддержку отрасли культуры</t>
  </si>
  <si>
    <t xml:space="preserve">              Субсидии бюджетам городских округов на реализацию программ формирования современной городской среды</t>
  </si>
  <si>
    <t xml:space="preserve">              Прочие субсидии бюджетам городских округов (Прочие субсидии бюджетам муниципальных образований на обеспечение жильем многодетных семей)</t>
  </si>
  <si>
    <t xml:space="preserve">              Прочие субсидии бюджетам городских округов (Прочие субсидии бюджетам муниципальных образований на обеспечение равной доступности услуг транспорта общего пользования для отдельных категорий граждан в муниципальном сообщении)</t>
  </si>
  <si>
    <t xml:space="preserve">              Прочие субсидии бюджетам городских округов (Прочие субсидии бюджетам муниципальных образований на осуществление дорожной деятельности в отношении автомобильных дорог общего пользования местного значения)</t>
  </si>
  <si>
    <t xml:space="preserve">              Прочие субсидии бюджетам городских округов (Прочие субсидии бюджетам муниципальных образований на 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761)</t>
  </si>
  <si>
    <t xml:space="preserve">              Прочие субсидии бюджетам городских округов (Прочие субсидии бюджетам муниципальных образований на поддержку приоритетных направлений развития отрасли образования)</t>
  </si>
  <si>
    <t xml:space="preserve">          Субвенции бюджетам бюджетной системы Российской Федерации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</si>
  <si>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деятельности комиссий по делам несовершеннолетних и защите их прав)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</si>
  <si>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реализацию отдельных государственных полномочий по вопросам административного законодательства)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</si>
  <si>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на 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</si>
  <si>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обеспечение полномочий по организации и осуществлению деятельности по опеке и попечительству в отношении несовершеннолетних граждан)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</si>
  <si>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социальную поддержку детей-инвалидов дошкольного возраста)</t>
  </si>
  <si>
    <t xml:space="preserve"> 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по предоставлению мер социальной поддержки педагогическим работникам и иным категориям граждан, работающим в муниципальных образовательным организациях, расположенных в сельских населенных пунктах, поселках городского типа (поселках, относящихся к городским населенным пунктам)</t>
  </si>
  <si>
    <t xml:space="preserve">              Субвенции бюджетам городских округов на выполнение передаваемых полномочий субъектов Российской Федерации (Единая субвенция бюджетам муниципальных образований на 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организациях)</t>
  </si>
  <si>
    <t xml:space="preserve">              Субвенции бюджетам городских округов на содержание ребенка, находящегося под опекой, попечительством, а также вознаграждение, причитающееся опекуну (попечителю), приемному родителю</t>
  </si>
  <si>
    <t xml:space="preserve">              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</si>
  <si>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 xml:space="preserve">              Субвенции бюджетам городских округов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</si>
  <si>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              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</si>
  <si>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 xml:space="preserve">              Субвенции бюджетам городских округов на государственную регистрацию актов гражданского состояния</t>
  </si>
  <si>
    <t xml:space="preserve">          Иные межбюджетные трансферты</t>
  </si>
  <si>
    <t xml:space="preserve">              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</si>
  <si>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 xml:space="preserve">  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содержание объектов спортивной инфраструктуры муниципальной собственности для занятий физической культурой и спортом)</t>
  </si>
  <si>
    <t xml:space="preserve">        ВОЗВРАТ ОСТАТКОВ СУБСИДИЙ, СУБВЕНЦИЙ И ИНЫХ МЕЖБЮДЖЕТНЫХ ТРАНСФЕРТОВ, ИМЕЮЩИХ ЦЕЛЕВОЕ НАЗНАЧЕНИЕ, ПРОШЛЫХ ЛЕТ</t>
  </si>
  <si>
    <t xml:space="preserve">              Возврат остатков субсидий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организациях, из бюджетов городских округов</t>
  </si>
  <si>
    <t xml:space="preserve">              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</si>
  <si>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182 1 01 02130 01 1000 110</t>
  </si>
  <si>
    <t>182 1 01 02140 01 1000 110</t>
  </si>
  <si>
    <t>182 1 03 02231 01 0000 110</t>
  </si>
  <si>
    <t>182 1 03 02241 01 0000 110</t>
  </si>
  <si>
    <t>182 1 03 02251 01 0000 110</t>
  </si>
  <si>
    <t>182 1 03 02261 01 0000 110</t>
  </si>
  <si>
    <t>182 1 08 03010 01 1000 110</t>
  </si>
  <si>
    <t>518 1 16 01173 01 0000 140</t>
  </si>
  <si>
    <t>770 2 02 30024 04 6007 150</t>
  </si>
  <si>
    <t>770 2 02 30027 04 0000 150</t>
  </si>
  <si>
    <t>770 2 02 35082 04 0000 150</t>
  </si>
  <si>
    <t xml:space="preserve">  Бюджетные кредиты из других бюджетов бюджетной системы Российской Федерации</t>
  </si>
  <si>
    <t>702 01 03 00 00 00 0000 000</t>
  </si>
  <si>
    <t xml:space="preserve">  Бюджетные кредиты из других бюджетов бюджетной системы Российской Федерации в валюте Российской Федерации</t>
  </si>
  <si>
    <t>702 01 03 01 00 00 0000 000</t>
  </si>
  <si>
    <t xml:space="preserve">  Привлечение бюджетных кредитов из других бюджетов бюджетной системы Российской Федерации в валюте Российской Федерации</t>
  </si>
  <si>
    <t>702 01 03 01 00 00 0000 700</t>
  </si>
  <si>
    <t xml:space="preserve">  Привлечение кредитов из других бюджетов бюджетной системы Российской Федерации бюджетами городских округов в валюте Российской Федерации</t>
  </si>
  <si>
    <t>702 01 03 01 00 04 0000 710</t>
  </si>
  <si>
    <t xml:space="preserve">  Погашение бюджетных кредитов, полученных из других бюджетов бюджетной системы Российской Федерации в валюте Российской Федерации</t>
  </si>
  <si>
    <t>702 01 03 01 00 00 0000 800</t>
  </si>
  <si>
    <t xml:space="preserve">  Погашение бюджетами городских округов кредитов из других бюджетов бюджетной системы Российской Федерации в валюте Российской Федерации</t>
  </si>
  <si>
    <t>702 01 03 01 00 04 0000 810</t>
  </si>
  <si>
    <t>Ждимора Наталья Игоревна</t>
  </si>
  <si>
    <t>Совет народных депутатов ЗАТО г. Радужный Владимирской области</t>
  </si>
  <si>
    <t>Обеспечение деятельности председателя Совета народных депутатов ЗАТО г. Радужный Владимирской области</t>
  </si>
  <si>
    <t>Расходы на обеспечение функций органов местного самоуправления</t>
  </si>
  <si>
    <t>Обеспечение деятельности Совета народных депутатов ЗАТО г. Радужный Владимирской области</t>
  </si>
  <si>
    <t>Муниципальная программа "Информатизация на территории ЗАТО г. Радужный Владимирской области"</t>
  </si>
  <si>
    <t>Комплексы процессных мероприятий</t>
  </si>
  <si>
    <t>Комплекс процессных мероприятий "Информатизация"</t>
  </si>
  <si>
    <t>Развитие и техническая поддержка официального сайта муниципального образования ЗАТО г. Радужный Владимирской области</t>
  </si>
  <si>
    <t>Приобретение и сопровождение лицензионного общесистемного и прикладного программного обеспечения</t>
  </si>
  <si>
    <t>Приобретение, обновление и содержание средств вычислительной, периферийной техники и средств связи</t>
  </si>
  <si>
    <t>Обеспечение администрации и ее структурных подразделений средствами связи</t>
  </si>
  <si>
    <t>Обеспечение администрации и ее структурных подразделений доступом к сети Интернет</t>
  </si>
  <si>
    <t>Приобретение оборудования и программного обеспечения для обеспечения информационной безопасности, аттестации информационных систем и автоматизированных рабочих мест</t>
  </si>
  <si>
    <t>Глава города ЗАТО г. Радужный Владимирской области</t>
  </si>
  <si>
    <t>Обеспечение деятельности главы города ЗАТО г. Радужный Владимирской области</t>
  </si>
  <si>
    <t>Функционирование Правительства Российской Федерации, высших исполнительных органов субъектов Российской Федерации, местных администраций</t>
  </si>
  <si>
    <t>Реализация функций иных органов местного самоуправления</t>
  </si>
  <si>
    <t>Иные непрограммные мероприятия</t>
  </si>
  <si>
    <t>Муниципальная программа "Развитие муниципальной службы и органов управления на территории ЗАТО г. Радужный Владимирской области"</t>
  </si>
  <si>
    <t>Комплекс процессных мероприятий "Создание условий для развития муниципальной службы в муниципальном образовании ЗАТО г.Радужный Владимирской области"</t>
  </si>
  <si>
    <t>Расходы на обеспечение деятельности (оказание услуг) муниципальных учреждений</t>
  </si>
  <si>
    <t>Расходы на оплату взносов в ассоциации и участие в семинарах в рамках непрограммных расходов органов местного самоуправления</t>
  </si>
  <si>
    <t>Развитие и обеспечение функционирования муниципального сегмента СМЭВ</t>
  </si>
  <si>
    <t>Обеспечение администрации и ее структурных подразделений справочно-правовыми системами</t>
  </si>
  <si>
    <t>Муниципальная программа "Обеспечение доступным и комфортным жильем населения на территории ЗАТО г. Радужный Владимирской области"</t>
  </si>
  <si>
    <t>Мероприятия муниципальной программы, реализуемые в составе региональных и/или федеральных проектов</t>
  </si>
  <si>
    <t>Мероприятия, реализуемые в составе регионального проекта "Обеспечение поддержки многодетных семей", не входящего в состав федерального проекта</t>
  </si>
  <si>
    <t>Муниципальная программа "Перспективное развитие и совершенствование гражданской обороны, защита населения и территории, обеспечение пожарной безопасности и безопасности людей на водных объектах ЗАТО г. Радужный Владимирской области"</t>
  </si>
  <si>
    <t>Комплекс процессных мероприятий "Совершенствование гражданской обороны, защиты населения и территории, обеспечение пожарной безопасности и безопасности людей на водных объектах"</t>
  </si>
  <si>
    <t>Создание и совершенствование пунктов управления города, объектов гражданской обороны (укрытий)</t>
  </si>
  <si>
    <t>Организация обучения руководящего состава, сил РСЧС и населения к действиям по сигналу ГО и в ЧС</t>
  </si>
  <si>
    <t>Комплекс процессных мероприятий "Безопасный город"</t>
  </si>
  <si>
    <t>Сбор, обработка и консолидация данных о текущей обстановке в ЗАТО г. Радужный, получаемых из различных источников информации (систем мониторинга и контроля, оконечных устройств, дежурно-диспетчерских служб и т.п.)</t>
  </si>
  <si>
    <t>Интеграция существующих и перспективных информационных систем, обеспечивающих безопасность жизнедеятельности населения на базе единой интеграционной платформы с возможностью подключения и управления широким спектром оконечных устройств и комплекса средств автоматизации регионального и муниципального уровней</t>
  </si>
  <si>
    <t>Поддержание в рабочем состоянии резервной электрической станции</t>
  </si>
  <si>
    <t>Муниципальная программа "Охрана окружающей среды на территории ЗАТО г. Радужный Владимирской области"</t>
  </si>
  <si>
    <t>Комплекс процессных мероприятий "Городские леса"</t>
  </si>
  <si>
    <t>Гигиеническая экспертиза воды из родников</t>
  </si>
  <si>
    <t>Муниципальная программа "Развитие пассажирских перевозок на территории ЗАТО г. Радужный Владимирской области"</t>
  </si>
  <si>
    <t>Комплекс процессных мероприятий "Развитие пассажирских перевозок"</t>
  </si>
  <si>
    <t>Перевозка пассажиров на городском автобусном маршруте общего пользования</t>
  </si>
  <si>
    <t>Мероприятия, реализуемые в составе регионального проекта "Улучшение жилищных условий граждан, признанных нуждающимися в жилых помещениях, предоставляемых по договорам социального найма, и работников бюджетной сферы с предоставлением служебных жилых помещений по договорам найма специализированного жилищного фонда", не входящего в состав федерального проекта</t>
  </si>
  <si>
    <t>Cтроительство социального жилья и приобретение жилых помещений для граждан, нуждающихся в улучшении жилищных условий</t>
  </si>
  <si>
    <t>Муниципальная программа "Энергосбережение и повышение надежности энергоснабжения в топливно-энергетическом комплексе на территории ЗАТО г. Радужный Владимирской области"</t>
  </si>
  <si>
    <t>Комплекс процессных мероприятий "Энергосбережение и повышение надежности энергоснабжения в топливно-энергетическом комплексе"</t>
  </si>
  <si>
    <t>Установка приборов учета холодной и горячей воды в муниципальных квартирах и в квартирах, собственниками которых являются малоимущие граждане, установка однофазных электросчетчиков в муниципальных квартирах</t>
  </si>
  <si>
    <t>Муниципальная программа "Жилищно-коммунальный комплекс на территории ЗАТО г. Радужный Владимирской области"</t>
  </si>
  <si>
    <t>Комплекс процессных мероприятий "Развитие жилищно-коммунального комплекса"</t>
  </si>
  <si>
    <t>Техническое обслуживание, текущий ремонт, мониторинг систем пожарной сигнализации на объектах муниципальной собственности</t>
  </si>
  <si>
    <t>Содержание и ремонт незаселенных муниципальных помещений, средства на обеспечение незаселенных муниципальных помещений коммунальными услугами (теплоснабжение)</t>
  </si>
  <si>
    <t>Взносы на капитальный ремонт общего имущества многоквартирного дома</t>
  </si>
  <si>
    <t>Проведение ремонтных работ в муниципальных жилых помещениях по обращениям граждан</t>
  </si>
  <si>
    <t>Субсидии, предоставляемые ЗАО "Радугаэнерго", на финансирование расходов на капитальный ремонт объектов, входящих в единую закрытую систему теплоснабжения по концессионному соглашению №2015-01-ТС от 17.09.2015</t>
  </si>
  <si>
    <t>Субсидии, предоставляемые ЗАО "Радугаэнерго", на финансирование расходов на капитальный ремонт объектов, входящих в централизованную систему водоснабжения по концессионному соглашению № 2015-02-ВС от 17.09.2015</t>
  </si>
  <si>
    <t>Обслуживание периодическая поверка и текущий ремонту узлов учета тепловой энергии и воды на вводе в город, диспетчеризация работы городской системы узлов учета тепловой энергии, холодной и горячей воды</t>
  </si>
  <si>
    <t>Субсидии, предоставляемые МУП "ЖКХ" ЗАТО г.Радужный Владимирской области на возмещение фактически понесенных затрат для обеспечения стабильного функционирования городских бань</t>
  </si>
  <si>
    <t>Муниципальная программа "Обеспечение населения на территории ЗАТО г. Радужный Владимирской области питьевой водой"</t>
  </si>
  <si>
    <t>Строительство и реконструкция (модернизация) объектов питьевого водоснабжения (Строительство станции водоподготовки на территории УВС третьего подъема в ЗАТО г.Радужный Владимирской области (обезжелезивания))</t>
  </si>
  <si>
    <t>Комплекс процессных мероприятий "Обеспечение населения питьевой водой"</t>
  </si>
  <si>
    <t>Лабораторно-инструментальные исследования воды на микробиологические показатели из ЦТП-1 и ЦТП-3</t>
  </si>
  <si>
    <t>Содержание и обслуживание пунктов разбора воды, установленных в 1 и 3 кварталах</t>
  </si>
  <si>
    <t>Содержание и обслуживание станции подкачки холодной воды для жилых домов № 13,14,15 1 квартала</t>
  </si>
  <si>
    <t>Расходы на холодную воду в пунктах разбора воды, установленных в 1 и 3 кварталах</t>
  </si>
  <si>
    <t>Расходы на электроэнергию в пунктах разбора воды, станции подкачки холодной воды для жилых домов № 13,14,15 1 квартала</t>
  </si>
  <si>
    <t>Содержание и облуживание городского кладбища традиционного захоронения</t>
  </si>
  <si>
    <t>Проведение ремонтных работ в административных зданиях, относящихся к муниципальной собственности</t>
  </si>
  <si>
    <t>Муниципальная программа "Благоустройство территории ЗАТО г. Радужный Владимирской области"</t>
  </si>
  <si>
    <t>Мероприятия, реализуемые в составе регионального проекта "Благоустройство дворовых и прилегающих территорий", не входящего в состав федерального проекта</t>
  </si>
  <si>
    <t>Выполнение мероприятий по благоустройству дворовых и прилегающих территорий</t>
  </si>
  <si>
    <t>Мероприятия, реализуемые в составе регионального проекта "Формирование комфортной городской среды", входящего в состав федерального проекта</t>
  </si>
  <si>
    <t>Реализация программ формирования современной городской среды (благоустройство дворовых территорий (в границах земельного участка придомовой территории))</t>
  </si>
  <si>
    <t>Мероприятия муниципальной программы, реализуемые в составе муниципальных проектов, не входящих в состав региональных и/или федеральных проектов</t>
  </si>
  <si>
    <t>Мероприятия, реализуемые в составе муниципального проекта "Формирование комфортной городской среды"</t>
  </si>
  <si>
    <t>Благоустройство дворовых территорий (вне границ земельного участка придомовой территории)</t>
  </si>
  <si>
    <t>Комплекс процессных мероприятий "Комфортная городская среда"</t>
  </si>
  <si>
    <t>Обслуживание ливневой канализации</t>
  </si>
  <si>
    <t>Проведение ремонтов асфальтированных площадок на территории города</t>
  </si>
  <si>
    <t>Ремонт объектов ливневого хозяйства ЗАТО г. Радужный Владимирской области</t>
  </si>
  <si>
    <t>Комплекс процессных мероприятий "Техническое обслуживание, ремонт и модернизация уличного освещения"</t>
  </si>
  <si>
    <t>Обслуживание наружного освещения, в том числе предоставление сведений о расходе электрической энергии светильниками наружного освещения</t>
  </si>
  <si>
    <t>Поставка электроэнергии на уличное освещение на территории ЗАТО г.Радужный Владимирской области</t>
  </si>
  <si>
    <t>Модернизация сетей наружного освещения на территории города</t>
  </si>
  <si>
    <t>Муниципальная программа "Развитие образования на территории ЗАТО г. Радужный Владимирской области"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</si>
  <si>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подготовки муниципальных образовательных организаций к началу учебного года и оздоровительных лагерей к летнему периоду</t>
  </si>
  <si>
    <t>Комплекс процессных мероприятий "Развитие дошкольного, общего и дополнительного образования"</t>
  </si>
  <si>
    <t>Обеспечение лицензионных требований к деятельности образовательных учреждений в части проведения ремонтных работ (МБДОУ ЦРР Д/с №3)</t>
  </si>
  <si>
    <t>Обеспечение лицензионных требований к деятельности образовательных учреждений в части проведения ремонтных работ (МБДОУ ЦРР Д/с №5)</t>
  </si>
  <si>
    <t>Обеспечение лицензионных требований к деятельности образовательных учреждений в части проведения ремонтных работ (МБДОУ ЦРР Д/с №6)</t>
  </si>
  <si>
    <t>Обеспечение лицензионных требований к деятельности образовательных учреждений в части проведения ремонтных работ (МБОУ СОШ №1)</t>
  </si>
  <si>
    <t>Обеспечение лицензионных требований к деятельности образовательных учреждений в части проведения ремонтных работ (МБОУ СОШ №2)</t>
  </si>
  <si>
    <t>Обеспечение лицензионных требований к деятельности образовательных учреждений в части проведения ремонтных работ (МБОУ ДОД ЦВР "Лад")</t>
  </si>
  <si>
    <t>Муниципальная программа "Культура, спорт и национальная политика на территории ЗАТО г. Радужный Владимирской области"</t>
  </si>
  <si>
    <t>Мероприятия, реализуемые в составе муниципального проекта "Капитальный ремонт кровли бассейна МБОУДО ДЮСШ"</t>
  </si>
  <si>
    <t>Капитальный ремонт кровли бассейна МБОУ ДО ДЮСШ</t>
  </si>
  <si>
    <t>Поддержка приоритетных направлений развития отрасли образования (МБОУ ДО ЦВР "Лад")</t>
  </si>
  <si>
    <t>Комплекс процессных мероприятий "Совершенствование организации отдыха и оздоровления детей и подростков"</t>
  </si>
  <si>
    <t>Компенсация выпадающих доходов, связанных с предоставлением мер социальной поддержки при перевозки отдельных категорий граждан на пригородном маршруте № 115 "г.Радужный - г.Владимир"</t>
  </si>
  <si>
    <t>Муниципальная программа "Доступная среда для людей с ограниченными возможностями на территории ЗАТО г. Радужный Владимирской области"</t>
  </si>
  <si>
    <t>Комплекс процессных мероприятий "Доступная среда для людей с ограниченными возможностями"</t>
  </si>
  <si>
    <t>Устройство пандусов и оборудование поручнями многоквартирных домов, а также зданий и сооружений, относящихся к объектам социальной сферы</t>
  </si>
  <si>
    <t>Комплекс процессных мероприятий "Создание условий для оказания государственных и муниципальных услуг"</t>
  </si>
  <si>
    <t>Расходы на обеспечение деятельности (оказание услуг) муниципальных учреждений в части приобретения горюче-смазочных материалов</t>
  </si>
  <si>
    <t>Муниципальная программа "Создание благоприятных условий для развития молодого поколения на территории ЗАТО г. Радужный Владимирской области"</t>
  </si>
  <si>
    <t>Комплекс процессных мероприятий "Временная занятость детей и молодёжи"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</si>
  <si>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</t>
  </si>
  <si>
    <t>Муниципальная программа "Обеспечение общественного порядка и профилактики правонарушений на территории ЗАТО г. Радужный Владимирской области"</t>
  </si>
  <si>
    <t>Комплекс процессных мероприятий "Профилактика дорожно-транспортного травматизма"</t>
  </si>
  <si>
    <t>Нанесение дорожной разметки для организации дорожного движения на территории города</t>
  </si>
  <si>
    <t>Замена и установка дорожных знаков для организации дорожного движения на территории города</t>
  </si>
  <si>
    <t>Установка искусственных неровностей для организации дорожного движения на территории города</t>
  </si>
  <si>
    <t>Муниципальная программа "Дорожное хозяйство на территории ЗАТО г. Радужный Владимирской области"</t>
  </si>
  <si>
    <t>Мероприятия, реализуемые в составе регионального проекта "Содействие развитию автомобильных дорог общего пользования местного значения", не входящего в состав федерального проекта</t>
  </si>
  <si>
    <t>Комплекс процессных мероприятий "Ремонт автомобильных дорог общего пользования местного значения"</t>
  </si>
  <si>
    <t>Комплекс процессных мероприятий "Содержание дорог и объектов благоустройства"</t>
  </si>
  <si>
    <t>Ремонт автомобильных дорог и проездов к дворовым территориям многоквартирных домов (ямочный ремонт)</t>
  </si>
  <si>
    <t>Комплекс процессных мероприятий "Отходы"</t>
  </si>
  <si>
    <t>Покос травы в 1 и 3 квартале на территории ЗАТО г.Радужный Владимирской области</t>
  </si>
  <si>
    <t>Сезонные работы по содержанию улично-дорожной сети и общественных территорий города</t>
  </si>
  <si>
    <t>Поставка грунта плодородного для рассады цветочных культур</t>
  </si>
  <si>
    <t>Ремонт тротуаров и пешеходных дорожек на территории города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</si>
  <si>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ДШИ)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</si>
  <si>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ДЮСШ)</t>
  </si>
  <si>
    <t>Субсидии бюджетным учреждениям на финансовое обеспечение государственного (муниципального) задания в рамках исполнения государственного (муниципального) социального заказа на оказание государственных (муниципальных) услуг в социальной сфере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</si>
  <si>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</si>
  <si>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ДЮСШ)</t>
  </si>
  <si>
    <t>Мероприятия, реализуемые в составе регионального проекта "Обеспечение условий реализации Программы", не входящего в состав федерального проекта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</si>
  <si>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(МБОУ ДО ДШИ)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</si>
  <si>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</t>
  </si>
  <si>
    <t>Поддержка приоритетных направлений развития отрасли образования (МБОУ ДО ДЮСШ)</t>
  </si>
  <si>
    <t>Комплекс процессных мероприятий "Культура"</t>
  </si>
  <si>
    <t>Расходы на обеспечение деятельности (оказание услуг) муниципальных учреждений (МБОУ ДО ДШИ)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</si>
  <si>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ДШИ)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</si>
  <si>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ДШИ)</t>
  </si>
  <si>
    <t>Комплекс процессных мероприятий "Физическая культура и спорт"</t>
  </si>
  <si>
    <t>Расходы на обеспечение деятельности (оказание услуг) муниципальных учреждений (МБОУ ДО ДЮСШ)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</si>
  <si>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ДЮСШ)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</si>
  <si>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ДЮСШ)</t>
  </si>
  <si>
    <t>Мероприятия, реализуемые в составе регионального проекта "Развитие муниципальных общедоступных библиотек области", не входящего в состав федерального проекта</t>
  </si>
  <si>
    <t>Государственная поддержка отрасли культуры на реализацию мероприятий по модернизации библиотек в части комплектования книжных фондов библиотек муниципальных образований и государственных общедоступных библиотек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</si>
  <si>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КЦ "Досуг")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</si>
  <si>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ЦДМ)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</si>
  <si>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"Общедоступная библиотека")</t>
  </si>
  <si>
    <t>Расходы на обеспечение деятельности (оказание услуг) муниципальных учреждений (МБУК КЦ "Досуг")</t>
  </si>
  <si>
    <t>Расходы на обеспечение деятельности (оказание услуг) муниципальных учреждений (МБУК ЦДМ)</t>
  </si>
  <si>
    <t>Расходы на обеспечение деятельности (оказание услуг) муниципальных учреждений (МБУК ПКиО)</t>
  </si>
  <si>
    <t>Расходы на обеспечение деятельности (оказание услуг) муниципальных учреждений (МБУК "Общедоступная библиотека")</t>
  </si>
  <si>
    <t>Расходы на обеспечение деятельности (оказание услуг) муниципальных учреждений (МБУК МСДЦ)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</si>
  <si>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КЦ "Досуг")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</si>
  <si>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ЦДМ)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</si>
  <si>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</si>
  <si>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(МБУК МСДЦ)</t>
  </si>
  <si>
    <t>Расходы на обеспечение деятельности (оказание услуг) муниципальных бюджетных учреждений в части оплаты труда прочих работников (МБУК КЦ "Досуг")</t>
  </si>
  <si>
    <t>Расходы на обеспечение деятельности (оказание услуг) муниципальных бюджетных учреждений в части оплаты труда прочих работников (МБУК ЦДМ)</t>
  </si>
  <si>
    <t>Расходы на обеспечение деятельности (оказание услуг) муниципальных бюджетных учреждений в части оплаты труда прочих работников (МБУК ПКиО)</t>
  </si>
  <si>
    <t>Расходы на обеспечение деятельности (оказание услуг) муниципальных бюджетных учреждений в части оплаты труда прочих работников (МБУК "Общедоступная библиотека")</t>
  </si>
  <si>
    <t>Расходы на обеспечение деятельности (оказание услуг) муниципальных бюджетных учреждений в части оплаты труда прочих работников (МБУК МСДЦ)</t>
  </si>
  <si>
    <t>Организация и проведение городских мероприятий в целях организации досуга населения</t>
  </si>
  <si>
    <t>Укрепление материально-технической базы муниципальных организаций культуры и дополнительного образования в сфере культуры (МБУК ПКиО)</t>
  </si>
  <si>
    <t>Проведение ремонтных работ в муниципальных организациях культуры и дополнительного образования в сфере культуры (МБУК КЦ "Досуг")</t>
  </si>
  <si>
    <t>Проведение ремонтных работ в муниципальных организациях культуры и дополнительного образования в сфере культуры (МБУК ПКиО)</t>
  </si>
  <si>
    <t>Комплекс процессных мероприятий "Реализация государственной национальной политики"</t>
  </si>
  <si>
    <t>Мероприятия по укреплению духовной общности народов России и сохранению культурных традиций</t>
  </si>
  <si>
    <t>Расходы на обеспечение деятельности (оказание услуг) муниципальных учреждений - централизованных бухгалтерий</t>
  </si>
  <si>
    <t>Предоставление компенсации по оплате за содержание и ремонт жилья, услуг теплоснабжения (отопления) и электроснабжения работникам культуры муниципальных учреждений, а также компенсации расходов на оплату жилых помещений, отопления и освещения педагогическим работникам муниципальных образовательных организаций дополнительного образования детей в сфере культуры</t>
  </si>
  <si>
    <t>Организация и проведение городских спортивных и физкультурно-оздоровительных мероприятий</t>
  </si>
  <si>
    <t>Организация участия сборных команд города в спортивных мероприятиях областного и общероссийского уровней</t>
  </si>
  <si>
    <t>Мероприятия, реализуемые в составе регионального проекта "Развитие физкультурно-спортивных организаций на территории Владимирской области", не входящего в состав федерального проекта</t>
  </si>
  <si>
    <t>Муниципальная программа "Землеустройство, использование и охрана земель, оценка недвижимости, признание прав и регулирование отношений по муниципальной собственности на территории ЗАТО г. Радужный Владимирской области"</t>
  </si>
  <si>
    <t>Комплекс процессных мероприятий "Оценка недвижимости, признание прав и регулирование отношений по муниципальной собственности"</t>
  </si>
  <si>
    <t>Техническая инвентаризация и паспортизация объектов муниципальной собственности</t>
  </si>
  <si>
    <t>Рыночная оценка имущества</t>
  </si>
  <si>
    <t>Комплекс процессных мероприятий "Землеустройство, использование и охрана земель"</t>
  </si>
  <si>
    <t>Прочие работы (предоставление сведений, внесенных в государственный кадастр недвижимости, участие в семинарах, изготовление межевых знаков, услуги нотариуса, консультационные услуги, услуги поверки (калибровки) средств измерения)</t>
  </si>
  <si>
    <t>Приобретение оборудования, технических средств, комплектующих к компьютерной и оргтехнике, расходных материалов, периферийного и компьютерного оборудования, программного обеспечения, ремонт компьютерной техники, услуги по сопровождению ПО</t>
  </si>
  <si>
    <t>Оценка рыночной стоимости права пользования земельными участками</t>
  </si>
  <si>
    <t>Межевание земель с целью образования новых и упорядочения существующих объектов землеустройства для индивидуального жилищного строительства</t>
  </si>
  <si>
    <t>Другие вопросы в области национальной безопасности и правоохранительной деятельности</t>
  </si>
  <si>
    <t>Участие в ежегодном муниципальном этапе областного конкурса "Безопасное колесо"</t>
  </si>
  <si>
    <t>Приобретение световозвращающих элементов для учащихся начальных классов общеобразовательных школ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</si>
  <si>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№1)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</si>
  <si>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СОШ №2)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</si>
  <si>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 ДО ЦВР "Лад")</t>
  </si>
  <si>
    <t>Расходы на обеспечение деятельности (оказание услуг) муниципальных учреждений (МБДОУ ЦРР Д/с №3)</t>
  </si>
  <si>
    <t>Расходы на обеспечение деятельности (оказание услуг) муниципальных учреждений (МБДОУ ЦРР Д/с №5)</t>
  </si>
  <si>
    <t>Расходы на обеспечение деятельности (оказание услуг) муниципальных учреждений (МБДОУ ЦРР Д/с №6)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</si>
  <si>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№3)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</si>
  <si>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№5)</t>
  </si>
  <si>
    <t>Расходы на обеспечение деятельности (оказание услуг) муниципальных бюджетных учреждений в части оплаты труда прочих работников (МБДОУ ЦРР Д/с №6)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</si>
  <si>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№3)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</si>
  <si>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№5)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</si>
  <si>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(МБДОУ ЦРР Д/с №6)</t>
  </si>
  <si>
    <t>Обеспечение лицензионных требований к деятельности образовательных учреждений в части обеспечения охраны (МБДОУ ЦРР Д/с №5)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</si>
  <si>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№3)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</si>
  <si>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№5)</t>
  </si>
  <si>
    <t>Обеспечение предоставления качественного питания обучающихся (воспитанников) муниципальных образовательных организаций (МБДОУ ЦРР Д/с №6)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</si>
  <si>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</si>
  <si>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</si>
  <si>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</si>
  <si>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</si>
  <si>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</si>
  <si>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</si>
  <si>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№3)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</si>
  <si>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№5)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</si>
  <si>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(МБДОУ ЦРР Д/с №6)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</si>
  <si>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обеспечения деятельности групп продленного дня в муниципальных общеобразовательных организациях для обучающихся 1 классов</t>
  </si>
  <si>
    <t>Поддержка приоритетных направлений развития отрасли образования (МБОУ СОШ №1)</t>
  </si>
  <si>
    <t>Поддержка приоритетных направлений развития отрасли образования (МБОУ СОШ №2)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</si>
  <si>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№1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</si>
  <si>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МБОУ СОШ №2</t>
  </si>
  <si>
    <t>Ежемесячное денежное вознаграждение за классное руководство педагогическим работникам муниципальных общеобразовательных организаций, реализующих образовательные программы начального общего образования, образовательные программы основного общего образования, образовательные программы среднего общего образования</t>
  </si>
  <si>
    <t>Расходы на обеспечение деятельности (оказание услуг) муниципальных учреждений (МБОУ СОШ №1)</t>
  </si>
  <si>
    <t>Расходы на обеспечение деятельности (оказание услуг) муниципальных учреждений (МБОУ СОШ №2)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</si>
  <si>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№1)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</si>
  <si>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СОШ №2)</t>
  </si>
  <si>
    <t>Обеспечение лицензионных требований к деятельности образовательных учреждений в части обеспечения охраны (МБОУ СОШ №1)</t>
  </si>
  <si>
    <t>Обеспечение лицензионных требований к деятельности образовательных учреждений в части обеспечения охраны (МБОУ СОШ №2)</t>
  </si>
  <si>
    <t>Обеспечение предоставления качественного питания обучающихся (воспитанников) муниципальных образовательных организаций (МБОУ СОШ №1)</t>
  </si>
  <si>
    <t>Обеспечение предоставления качественного питания обучающихся (воспитанников) муниципальных образовательных организаций (МБОУ СОШ №2)</t>
  </si>
  <si>
    <t>Предоставление мер социальной поддержки педагогическим работникам и иным категориям граждан, работающим в муниципальных образовательных организациях, расположенных в сельских населенных пунктах, рабочих поселках, поселках городского типа (поселках, относящихся к городским населенным пунктам)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</si>
  <si>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</si>
  <si>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№1 (заработная плата прочих работников))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</si>
  <si>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"указников"))</t>
  </si>
  <si>
    <t>Обеспечение государственных гарантий реализации прав на получение общедоступного и бесплатного дошкольного, начального общего, основного общего, среднего общего образования в муниципальных образовательных организациях, обеспечение дополнительного образования детей в муниципальных общеобразовательных организациях (МБОУ СОШ №2 (заработная плата прочих работников))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</si>
  <si>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финансового обеспечения мероприятий, возникающих в связи с доведением оплаты труда педагогических работников муниципальных образовательных учреждений муниципального образования</t>
  </si>
  <si>
    <t>Расходы на обеспечение деятельности (оказание услуг) муниципальных учреждений (МБОУ ДО ЦВР "Лад")</t>
  </si>
  <si>
    <t>Расходы на обеспечение деятельности (оказание услуг) муниципальных учреждений в социальной сфере в соответствии с социальным сертификатом на получение муниципальной услуги в социальной сфере (МБОУ ДО ЦВР "Лад")</t>
  </si>
  <si>
    <t>Расходы на обеспечение деятельности (оказание услуг) муниципальных бюджетных учреждений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</si>
  <si>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работников культуры, педагогических работников в соответствии с Указами Президента РФ (МБОУ ДО ЦВР "Лад")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</si>
  <si>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"Лад")</t>
  </si>
  <si>
    <t>Расходы на обеспечение деятельности (оказание услуг) муниципальных бюджетных учреждений в социальной сфере в соответствии с социальным сертификатом на получение муниципальной услуги в социальной сфере в части оплаты труда прочих работников (МБОУ ДО ЦВР "Лад")</t>
  </si>
  <si>
    <t>Обеспечение функционирования программных комплексов, используемых в образовательном процессе, обеспечение муниципальных услуг в электронном виде (МБОУ ДО ЦВР "Лад")</t>
  </si>
  <si>
    <t>Комплекс процессных мероприятий "Организация досуга и воспитание детей и молодежи"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</si>
  <si>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</t>
  </si>
  <si>
    <t>Организация и проведение городских мероприятий патриотической направленности (МБОУ ДО ЦВР "Лад")</t>
  </si>
  <si>
    <t>Проведение муниципальных конкурсов (проект победителя городского конкурса "Идея проектов")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</si>
  <si>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лагерях, функционирующих на базе муниципальных образовательных учреждений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</si>
  <si>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части организации отдыха детей в каникулярное время в загородном оздоровительном лагере</t>
  </si>
  <si>
    <t>Единовременные персональные стипендии отличникам учебы</t>
  </si>
  <si>
    <t>Комплекс процессных мероприятий "Выполнение управленческих функций, обеспечивающих стабильность работы подведомственных учреждений"</t>
  </si>
  <si>
    <t>Расходы на обеспечение деятельности (оказание услуг) муниципальных учреждений (МБОУ ДО ЦВР "Лад" (путевка))</t>
  </si>
  <si>
    <t>Организация лагеря с дневным пребыванием на базе муниципальных образовательных учреждений (МБОУ СОШ №1)</t>
  </si>
  <si>
    <t>Организация лагеря с дневным пребыванием на базе муниципальных образовательных учреждений (МБОУ СОШ №2)</t>
  </si>
  <si>
    <t>Комплекс процессных мероприятий "Обеспечение защиты прав и интересов детей-сирот и детей, оставшихся без попечения родителей"</t>
  </si>
  <si>
    <t>Резервный фонд администрации ЗАТО г. Радужный Владимирской области</t>
  </si>
  <si>
    <t>Резерв на выполнение условий софинансирования участия в федеральных, областных проектах и программах</t>
  </si>
  <si>
    <t>Расходы на обслуживание муниципального долга</t>
  </si>
  <si>
    <t>701 0103 95 1 00 00000 000</t>
  </si>
  <si>
    <t>701 0103 95 1 00 00190 000</t>
  </si>
  <si>
    <t>701 0103 95 1 00 00190 100</t>
  </si>
  <si>
    <t>701 0103 95 1 00 00190 121</t>
  </si>
  <si>
    <t>701 0103 95 1 00 00190 129</t>
  </si>
  <si>
    <t>701 0103 95 9 00 00000 000</t>
  </si>
  <si>
    <t>701 0103 95 9 00 00190 000</t>
  </si>
  <si>
    <t>701 0103 95 9 00 00190 100</t>
  </si>
  <si>
    <t>701 0103 95 9 00 00190 121</t>
  </si>
  <si>
    <t>701 0103 95 9 00 00190 129</t>
  </si>
  <si>
    <t>701 0103 95 9 00 00190 200</t>
  </si>
  <si>
    <t>701 0103 95 9 00 00190 244</t>
  </si>
  <si>
    <t>701 0410 05 4 00 00000 000</t>
  </si>
  <si>
    <t>701 0410 05 4 01 00000 000</t>
  </si>
  <si>
    <t>701 0410 05 4 01 20260 000</t>
  </si>
  <si>
    <t>701 0410 05 4 01 20260 200</t>
  </si>
  <si>
    <t>701 0410 05 4 01 20260 244</t>
  </si>
  <si>
    <t>701 0410 05 4 01 20270 000</t>
  </si>
  <si>
    <t>701 0410 05 4 01 20270 200</t>
  </si>
  <si>
    <t>701 0410 05 4 01 20270 244</t>
  </si>
  <si>
    <t>701 0410 05 4 01 20290 000</t>
  </si>
  <si>
    <t>701 0410 05 4 01 20290 200</t>
  </si>
  <si>
    <t>701 0410 05 4 01 20290 244</t>
  </si>
  <si>
    <t>701 0410 05 4 01 20300 000</t>
  </si>
  <si>
    <t>701 0410 05 4 01 20300 200</t>
  </si>
  <si>
    <t>701 0410 05 4 01 20300 244</t>
  </si>
  <si>
    <t>701 0410 05 4 01 20310 000</t>
  </si>
  <si>
    <t>701 0410 05 4 01 20310 200</t>
  </si>
  <si>
    <t>701 0410 05 4 01 20310 244</t>
  </si>
  <si>
    <t>702 0102 90 9 00 00190 000</t>
  </si>
  <si>
    <t>702 0102 90 9 00 00190 100</t>
  </si>
  <si>
    <t>702 0102 90 9 00 00190 121</t>
  </si>
  <si>
    <t>702 0102 90 9 00 00190 129</t>
  </si>
  <si>
    <t>702 0104 99 9 00 00190 000</t>
  </si>
  <si>
    <t>702 0104 99 9 00 00190 100</t>
  </si>
  <si>
    <t>702 0104 99 9 00 00190 121</t>
  </si>
  <si>
    <t>702 0104 99 9 00 00190 122</t>
  </si>
  <si>
    <t>702 0104 99 9 00 00190 129</t>
  </si>
  <si>
    <t>702 0113 01 4 00 00000 000</t>
  </si>
  <si>
    <t>702 0113 01 4 01 00000 000</t>
  </si>
  <si>
    <t>702 0113 01 4 01 00590 000</t>
  </si>
  <si>
    <t>702 0113 01 4 01 00590 100</t>
  </si>
  <si>
    <t>702 0113 01 4 01 00590 111</t>
  </si>
  <si>
    <t>702 0113 01 4 01 00590 119</t>
  </si>
  <si>
    <t>702 0113 01 4 01 00590 200</t>
  </si>
  <si>
    <t>702 0113 01 4 01 00590 244</t>
  </si>
  <si>
    <t>702 0113 99 9 00 00220 000</t>
  </si>
  <si>
    <t>702 0113 99 9 00 00220 800</t>
  </si>
  <si>
    <t>702 0113 99 9 00 00220 853</t>
  </si>
  <si>
    <t>702 0410 05 4 00 00000 000</t>
  </si>
  <si>
    <t>702 0410 05 4 01 00000 000</t>
  </si>
  <si>
    <t>702 0410 05 4 01 20240 000</t>
  </si>
  <si>
    <t>702 0410 05 4 01 20240 200</t>
  </si>
  <si>
    <t>702 0410 05 4 01 20240 244</t>
  </si>
  <si>
    <t>702 0410 05 4 01 20260 000</t>
  </si>
  <si>
    <t>702 0410 05 4 01 20260 200</t>
  </si>
  <si>
    <t>702 0410 05 4 01 20260 244</t>
  </si>
  <si>
    <t>702 0410 05 4 01 20270 000</t>
  </si>
  <si>
    <t>702 0410 05 4 01 20270 200</t>
  </si>
  <si>
    <t>702 0410 05 4 01 20270 244</t>
  </si>
  <si>
    <t>702 0410 05 4 01 20280 000</t>
  </si>
  <si>
    <t>702 0410 05 4 01 20280 200</t>
  </si>
  <si>
    <t>702 0410 05 4 01 20280 244</t>
  </si>
  <si>
    <t>702 0410 05 4 01 20290 000</t>
  </si>
  <si>
    <t>702 0410 05 4 01 20290 200</t>
  </si>
  <si>
    <t>702 0410 05 4 01 20290 244</t>
  </si>
  <si>
    <t>702 0410 05 4 01 20300 000</t>
  </si>
  <si>
    <t>702 0410 05 4 01 20300 200</t>
  </si>
  <si>
    <t>702 0410 05 4 01 20300 244</t>
  </si>
  <si>
    <t>702 0410 05 4 01 20310 000</t>
  </si>
  <si>
    <t>702 0410 05 4 01 20310 200</t>
  </si>
  <si>
    <t>702 0410 05 4 01 20310 244</t>
  </si>
  <si>
    <t>702 1001 01 4 00 00000 000</t>
  </si>
  <si>
    <t>702 1001 01 4 01 00000 000</t>
  </si>
  <si>
    <t>702 1001 01 4 01 10500 000</t>
  </si>
  <si>
    <t>702 1001 01 4 01 10500 200</t>
  </si>
  <si>
    <t>702 1001 01 4 01 10500 244</t>
  </si>
  <si>
    <t>702 1001 01 4 01 10500 300</t>
  </si>
  <si>
    <t>702 1001 01 4 01 10500 312</t>
  </si>
  <si>
    <t>702 1003 07 1 00 00000 000</t>
  </si>
  <si>
    <t>702 1003 07 1 02 00000 000</t>
  </si>
  <si>
    <t>702 1003 07 1 02 70810 000</t>
  </si>
  <si>
    <t>702 1003 07 1 02 70810 300</t>
  </si>
  <si>
    <t>702 1003 07 1 02 70810 322</t>
  </si>
  <si>
    <t>702 1003 07 1 02 S0810 000</t>
  </si>
  <si>
    <t>702 1003 07 1 02 S0810 300</t>
  </si>
  <si>
    <t>702 1003 07 1 02 S0810 322</t>
  </si>
  <si>
    <t>702 1004 07 1 00 00000 000</t>
  </si>
  <si>
    <t>702 1004 07 1 06 00000 000</t>
  </si>
  <si>
    <t>702 1004 07 1 06 R4970 000</t>
  </si>
  <si>
    <t>702 1004 07 1 06 R4970 300</t>
  </si>
  <si>
    <t>702 1004 07 1 06 R4970 322</t>
  </si>
  <si>
    <t>720 0309 06 4 00 00000 000</t>
  </si>
  <si>
    <t>720 0309 06 4 01 00000 000</t>
  </si>
  <si>
    <t>720 0309 06 4 01 00590 000</t>
  </si>
  <si>
    <t>720 0309 06 4 01 00590 100</t>
  </si>
  <si>
    <t>720 0309 06 4 01 00590 111</t>
  </si>
  <si>
    <t>720 0309 06 4 01 00590 119</t>
  </si>
  <si>
    <t>720 0309 06 4 01 00590 200</t>
  </si>
  <si>
    <t>720 0309 06 4 01 00590 244</t>
  </si>
  <si>
    <t>720 0309 06 4 01 20320 000</t>
  </si>
  <si>
    <t>720 0309 06 4 01 20320 200</t>
  </si>
  <si>
    <t>720 0309 06 4 01 20320 244</t>
  </si>
  <si>
    <t>720 0309 06 4 01 20340 000</t>
  </si>
  <si>
    <t>720 0309 06 4 01 20340 200</t>
  </si>
  <si>
    <t>720 0309 06 4 01 20340 244</t>
  </si>
  <si>
    <t>720 0310 06 4 00 00000 000</t>
  </si>
  <si>
    <t>720 0310 06 4 01 00000 000</t>
  </si>
  <si>
    <t>720 0310 06 4 01 00590 000</t>
  </si>
  <si>
    <t>720 0310 06 4 01 00590 100</t>
  </si>
  <si>
    <t>720 0310 06 4 01 00590 111</t>
  </si>
  <si>
    <t>720 0310 06 4 01 00590 119</t>
  </si>
  <si>
    <t>720 0310 06 4 01 00590 200</t>
  </si>
  <si>
    <t>720 0310 06 4 01 00590 244</t>
  </si>
  <si>
    <t>720 0310 06 4 02 00000 000</t>
  </si>
  <si>
    <t>720 0310 06 4 02 20420 000</t>
  </si>
  <si>
    <t>720 0310 06 4 02 20420 200</t>
  </si>
  <si>
    <t>720 0310 06 4 02 20420 244</t>
  </si>
  <si>
    <t>720 0310 06 4 02 20430 000</t>
  </si>
  <si>
    <t>720 0310 06 4 02 20430 200</t>
  </si>
  <si>
    <t>720 0310 06 4 02 20430 244</t>
  </si>
  <si>
    <t>733 0310 06 4 00 00000 000</t>
  </si>
  <si>
    <t>733 0310 06 4 01 00000 000</t>
  </si>
  <si>
    <t>733 0310 06 4 01 20370 000</t>
  </si>
  <si>
    <t>733 0310 06 4 01 20370 200</t>
  </si>
  <si>
    <t>733 0310 06 4 01 20370 244</t>
  </si>
  <si>
    <t>733 0310 06 4 02 00000 000</t>
  </si>
  <si>
    <t>733 0310 06 4 02 20430 000</t>
  </si>
  <si>
    <t>733 0310 06 4 02 20430 200</t>
  </si>
  <si>
    <t>733 0310 06 4 02 20430 244</t>
  </si>
  <si>
    <t>733 0406 10 4 00 00000 000</t>
  </si>
  <si>
    <t>733 0406 10 4 01 00000 000</t>
  </si>
  <si>
    <t>733 0406 10 4 01 20510 000</t>
  </si>
  <si>
    <t>733 0406 10 4 01 20510 200</t>
  </si>
  <si>
    <t>733 0406 10 4 01 20510 244</t>
  </si>
  <si>
    <t>733 0408 12 4 00 00000 000</t>
  </si>
  <si>
    <t>733 0408 12 4 01 00000 000</t>
  </si>
  <si>
    <t>733 0408 12 4 01 20580 000</t>
  </si>
  <si>
    <t>733 0408 12 4 01 20580 200</t>
  </si>
  <si>
    <t>733 0408 12 4 01 20580 244</t>
  </si>
  <si>
    <t>733 0501 07 1 00 00000 000</t>
  </si>
  <si>
    <t>733 0501 07 1 05 00000 000</t>
  </si>
  <si>
    <t>733 0501 07 1 05 70090 000</t>
  </si>
  <si>
    <t>733 0501 07 1 05 70090 400</t>
  </si>
  <si>
    <t>733 0501 07 1 05 70090 412</t>
  </si>
  <si>
    <t>733 0501 07 1 05 S0090 000</t>
  </si>
  <si>
    <t>733 0501 07 1 05 S0090 400</t>
  </si>
  <si>
    <t>733 0501 07 1 05 S0090 412</t>
  </si>
  <si>
    <t>733 0501 08 0 00 00000 000</t>
  </si>
  <si>
    <t>733 0501 08 4 00 00000 000</t>
  </si>
  <si>
    <t>733 0501 08 4 01 00000 000</t>
  </si>
  <si>
    <t>733 0501 08 4 01 20440 000</t>
  </si>
  <si>
    <t>733 0501 08 4 01 20440 200</t>
  </si>
  <si>
    <t>733 0501 08 4 01 20440 244</t>
  </si>
  <si>
    <t>733 0501 09 4 00 00000 000</t>
  </si>
  <si>
    <t>733 0501 09 4 01 00000 000</t>
  </si>
  <si>
    <t>733 0501 09 4 01 20450 000</t>
  </si>
  <si>
    <t>733 0501 09 4 01 20450 200</t>
  </si>
  <si>
    <t>733 0501 09 4 01 20450 244</t>
  </si>
  <si>
    <t>733 0501 09 4 01 20460 000</t>
  </si>
  <si>
    <t>733 0501 09 4 01 20460 200</t>
  </si>
  <si>
    <t>733 0501 09 4 01 20460 244</t>
  </si>
  <si>
    <t>733 0501 09 4 01 20460 247</t>
  </si>
  <si>
    <t>733 0501 09 4 01 20470 000</t>
  </si>
  <si>
    <t>733 0501 09 4 01 20470 200</t>
  </si>
  <si>
    <t>733 0501 09 4 01 20470 244</t>
  </si>
  <si>
    <t>733 0501 09 4 01 91070 000</t>
  </si>
  <si>
    <t>733 0501 09 4 01 91070 200</t>
  </si>
  <si>
    <t>733 0501 09 4 01 91070 244</t>
  </si>
  <si>
    <t>733 0502 08 4 00 00000 000</t>
  </si>
  <si>
    <t>733 0502 08 4 01 00000 000</t>
  </si>
  <si>
    <t>733 0502 09 4 00 00000 000</t>
  </si>
  <si>
    <t>733 0502 09 4 01 00000 000</t>
  </si>
  <si>
    <t>733 0502 09 4 01 20480 000</t>
  </si>
  <si>
    <t>733 0502 09 4 01 20480 200</t>
  </si>
  <si>
    <t>733 0502 09 4 01 20480 244</t>
  </si>
  <si>
    <t>733 0502 09 4 01 60020 000</t>
  </si>
  <si>
    <t>733 0502 09 4 01 60020 800</t>
  </si>
  <si>
    <t>733 0502 09 4 01 60020 811</t>
  </si>
  <si>
    <t>733 0502 11 1 00 00000 000</t>
  </si>
  <si>
    <t>733 0502 11 1 05 00000 000</t>
  </si>
  <si>
    <t>733 0502 11 1 05 Z2430 000</t>
  </si>
  <si>
    <t>733 0502 11 1 05 Z2430 400</t>
  </si>
  <si>
    <t>733 0502 11 1 05 Z2430 414</t>
  </si>
  <si>
    <t>733 0502 11 4 00 00000 000</t>
  </si>
  <si>
    <t>733 0502 11 4 01 00000 000</t>
  </si>
  <si>
    <t>733 0502 11 4 01 20520 000</t>
  </si>
  <si>
    <t>733 0502 11 4 01 20520 200</t>
  </si>
  <si>
    <t>733 0502 11 4 01 20520 244</t>
  </si>
  <si>
    <t>733 0502 11 4 01 20530 000</t>
  </si>
  <si>
    <t>733 0502 11 4 01 20530 200</t>
  </si>
  <si>
    <t>733 0502 11 4 01 20530 244</t>
  </si>
  <si>
    <t>733 0502 11 4 01 20540 000</t>
  </si>
  <si>
    <t>733 0502 11 4 01 20540 200</t>
  </si>
  <si>
    <t>733 0502 11 4 01 20540 244</t>
  </si>
  <si>
    <t>733 0502 11 4 01 20550 000</t>
  </si>
  <si>
    <t>733 0502 11 4 01 20550 200</t>
  </si>
  <si>
    <t>733 0502 11 4 01 20560 000</t>
  </si>
  <si>
    <t>733 0502 11 4 01 20560 200</t>
  </si>
  <si>
    <t>733 0502 11 4 01 20560 247</t>
  </si>
  <si>
    <t>733 0503 09 4 00 00000 000</t>
  </si>
  <si>
    <t>733 0503 09 4 01 00000 000</t>
  </si>
  <si>
    <t>733 0503 09 4 01 20500 000</t>
  </si>
  <si>
    <t>733 0503 09 4 01 20500 200</t>
  </si>
  <si>
    <t>733 0503 09 4 01 20500 244</t>
  </si>
  <si>
    <t>733 0503 09 4 01 91090 000</t>
  </si>
  <si>
    <t>733 0503 09 4 01 91090 200</t>
  </si>
  <si>
    <t>733 0503 09 4 01 91090 244</t>
  </si>
  <si>
    <t>733 0503 18 0 00 00000 000</t>
  </si>
  <si>
    <t>733 0503 18 1 00 00000 000</t>
  </si>
  <si>
    <t>733 0503 18 1 01 00000 000</t>
  </si>
  <si>
    <t>733 0503 18 1 01 72640 000</t>
  </si>
  <si>
    <t>733 0503 18 1 01 72640 200</t>
  </si>
  <si>
    <t>733 0503 18 1 01 72640 244</t>
  </si>
  <si>
    <t>733 0503 18 1 01 S2640 000</t>
  </si>
  <si>
    <t>733 0503 18 1 01 S2640 200</t>
  </si>
  <si>
    <t>733 0503 18 1 01 S2640 244</t>
  </si>
  <si>
    <t>733 0503 18 2 00 00000 000</t>
  </si>
  <si>
    <t>733 0503 18 2 02 00000 000</t>
  </si>
  <si>
    <t>733 0503 18 2 02 20920 000</t>
  </si>
  <si>
    <t>733 0503 18 2 02 20920 200</t>
  </si>
  <si>
    <t>733 0503 18 2 02 20920 244</t>
  </si>
  <si>
    <t>733 0503 18 4 00 00000 000</t>
  </si>
  <si>
    <t>733 0503 18 4 01 00000 000</t>
  </si>
  <si>
    <t>733 0503 18 4 01 20930 000</t>
  </si>
  <si>
    <t>733 0503 18 4 01 20930 200</t>
  </si>
  <si>
    <t>733 0503 18 4 01 20930 244</t>
  </si>
  <si>
    <t>733 0503 18 4 01 91100 000</t>
  </si>
  <si>
    <t>733 0503 18 4 01 91100 200</t>
  </si>
  <si>
    <t>733 0503 18 4 01 91100 244</t>
  </si>
  <si>
    <t>733 0503 18 4 01 91110 000</t>
  </si>
  <si>
    <t>733 0503 18 4 01 91110 200</t>
  </si>
  <si>
    <t>733 0503 18 4 01 91110 244</t>
  </si>
  <si>
    <t>733 0503 18 4 02 00000 000</t>
  </si>
  <si>
    <t>733 0503 18 4 02 20980 000</t>
  </si>
  <si>
    <t>733 0503 18 4 02 20980 200</t>
  </si>
  <si>
    <t>733 0503 18 4 02 20980 244</t>
  </si>
  <si>
    <t>733 0503 18 4 02 20990 000</t>
  </si>
  <si>
    <t>733 0503 18 4 02 20990 200</t>
  </si>
  <si>
    <t>733 0503 18 4 02 20990 247</t>
  </si>
  <si>
    <t>733 0505 09 4 00 00000 000</t>
  </si>
  <si>
    <t>733 0505 09 4 01 00000 000</t>
  </si>
  <si>
    <t>733 0505 09 4 01 00590 000</t>
  </si>
  <si>
    <t>733 0505 09 4 01 00590 100</t>
  </si>
  <si>
    <t>733 0505 09 4 01 00590 111</t>
  </si>
  <si>
    <t>733 0505 09 4 01 00590 112</t>
  </si>
  <si>
    <t>733 0505 09 4 01 00590 119</t>
  </si>
  <si>
    <t>733 0505 09 4 01 00590 200</t>
  </si>
  <si>
    <t>733 0505 09 4 01 00590 244</t>
  </si>
  <si>
    <t>733 0505 09 4 01 00590 800</t>
  </si>
  <si>
    <t>733 0505 09 4 01 00590 851</t>
  </si>
  <si>
    <t>733 0505 09 4 01 00590 852</t>
  </si>
  <si>
    <t>733 0701 15 4 00 00000 000</t>
  </si>
  <si>
    <t>733 0701 15 4 01 00000 000</t>
  </si>
  <si>
    <t>733 0701 15 4 01 9103Б 000</t>
  </si>
  <si>
    <t>733 0701 15 4 01 9103Б 200</t>
  </si>
  <si>
    <t>733 0701 15 4 01 9103Б 244</t>
  </si>
  <si>
    <t>733 0701 15 4 01 9103Г 000</t>
  </si>
  <si>
    <t>733 0701 15 4 01 9103Г 200</t>
  </si>
  <si>
    <t>733 0701 15 4 01 9103Г 244</t>
  </si>
  <si>
    <t>733 0701 15 4 01 9103Д 000</t>
  </si>
  <si>
    <t>733 0701 15 4 01 9103Д 200</t>
  </si>
  <si>
    <t>733 0701 15 4 01 9103Д 244</t>
  </si>
  <si>
    <t>733 0702 15 4 00 00000 000</t>
  </si>
  <si>
    <t>733 0702 15 4 01 00000 000</t>
  </si>
  <si>
    <t>733 0702 15 4 01 9103И 000</t>
  </si>
  <si>
    <t>733 0702 15 4 01 9103И 200</t>
  </si>
  <si>
    <t>733 0702 15 4 01 9103И 244</t>
  </si>
  <si>
    <t>733 0702 15 4 01 9103Л 000</t>
  </si>
  <si>
    <t>733 0702 15 4 01 9103Л 200</t>
  </si>
  <si>
    <t>733 0702 15 4 01 9103Л 244</t>
  </si>
  <si>
    <t>733 0703 15 4 00 00000 000</t>
  </si>
  <si>
    <t>733 0703 15 4 01 00000 000</t>
  </si>
  <si>
    <t>733 0703 15 4 01 9103Ц 000</t>
  </si>
  <si>
    <t>733 0703 15 4 01 9103Ц 200</t>
  </si>
  <si>
    <t>733 0703 15 4 01 9103Ц 244</t>
  </si>
  <si>
    <t>733 0703 16 2 00 00000 000</t>
  </si>
  <si>
    <t>733 0703 16 2 02 00000 000</t>
  </si>
  <si>
    <t>733 0703 16 2 02 9001Ф 000</t>
  </si>
  <si>
    <t>733 0703 16 2 02 9001Ф 200</t>
  </si>
  <si>
    <t>733 0703 16 2 02 9001Ф 243</t>
  </si>
  <si>
    <t>733 0709 15 1 00 00000 000</t>
  </si>
  <si>
    <t>733 0709 15 1 02 00000 000</t>
  </si>
  <si>
    <t>733 0709 15 1 02 7147Ц 000</t>
  </si>
  <si>
    <t>733 0709 15 1 02 7147Ц 200</t>
  </si>
  <si>
    <t>733 0709 15 1 02 7147Ц 244</t>
  </si>
  <si>
    <t>733 0709 15 1 02 S147Ц 000</t>
  </si>
  <si>
    <t>733 0709 15 1 02 S147Ц 200</t>
  </si>
  <si>
    <t>733 0709 15 1 02 S147Ц 244</t>
  </si>
  <si>
    <t>733 0709 15 4 00 00000 000</t>
  </si>
  <si>
    <t>733 1003 12 4 00 00000 000</t>
  </si>
  <si>
    <t>733 1003 12 4 01 00000 000</t>
  </si>
  <si>
    <t>733 1003 12 4 01 20570 000</t>
  </si>
  <si>
    <t>733 1003 12 4 01 20570 300</t>
  </si>
  <si>
    <t>733 1003 12 4 01 20570 323</t>
  </si>
  <si>
    <t>733 1003 12 4 01 70150 000</t>
  </si>
  <si>
    <t>733 1003 12 4 01 70150 300</t>
  </si>
  <si>
    <t>733 1003 12 4 01 70150 323</t>
  </si>
  <si>
    <t>733 1003 12 4 01 S0150 000</t>
  </si>
  <si>
    <t>733 1003 12 4 01 S0150 300</t>
  </si>
  <si>
    <t>733 1003 12 4 01 S0150 323</t>
  </si>
  <si>
    <t>733 1003 14 4 00 00000 000</t>
  </si>
  <si>
    <t>733 1003 14 4 01 00000 000</t>
  </si>
  <si>
    <t>733 1003 14 4 01 20670 000</t>
  </si>
  <si>
    <t>733 1003 14 4 01 20670 200</t>
  </si>
  <si>
    <t>733 1003 14 4 01 20670 244</t>
  </si>
  <si>
    <t>734 0113 01 4 00 00000 000</t>
  </si>
  <si>
    <t>734 0113 01 4 02 00000 000</t>
  </si>
  <si>
    <t>734 0113 01 4 02 00590 000</t>
  </si>
  <si>
    <t>734 0113 01 4 02 00590 100</t>
  </si>
  <si>
    <t>734 0113 01 4 02 00590 111</t>
  </si>
  <si>
    <t>734 0113 01 4 02 00590 119</t>
  </si>
  <si>
    <t>734 0113 01 4 02 00590 200</t>
  </si>
  <si>
    <t>734 0113 01 4 02 00590 244</t>
  </si>
  <si>
    <t>734 0113 01 4 02 00590 247</t>
  </si>
  <si>
    <t>734 0113 01 4 02 00590 800</t>
  </si>
  <si>
    <t>734 0113 01 4 02 00590 851</t>
  </si>
  <si>
    <t>734 0113 01 4 02 00590 852</t>
  </si>
  <si>
    <t>734 0113 01 4 02 00596 000</t>
  </si>
  <si>
    <t>734 0113 01 4 02 00596 200</t>
  </si>
  <si>
    <t>734 0113 01 4 02 00596 244</t>
  </si>
  <si>
    <t>735 0401 17 4 02 00000 000</t>
  </si>
  <si>
    <t>735 0401 17 4 02 20910 000</t>
  </si>
  <si>
    <t>735 0401 17 4 02 20910 100</t>
  </si>
  <si>
    <t>735 0401 17 4 02 20910 111</t>
  </si>
  <si>
    <t>735 0401 17 4 02 20910 119</t>
  </si>
  <si>
    <t>735 0409 03 0 00 00000 000</t>
  </si>
  <si>
    <t>735 0409 03 4 00 00000 000</t>
  </si>
  <si>
    <t>735 0409 03 4 02 00000 000</t>
  </si>
  <si>
    <t>735 0409 13 1 02 00000 000</t>
  </si>
  <si>
    <t>735 0409 13 4 00 00000 000</t>
  </si>
  <si>
    <t>735 0409 13 4 01 00000 000</t>
  </si>
  <si>
    <t>735 0409 13 4 02 00000 000</t>
  </si>
  <si>
    <t>735 0503 10 4 00 00000 000</t>
  </si>
  <si>
    <t>735 0503 10 4 02 00000 000</t>
  </si>
  <si>
    <t>735 0503 10 4 02 00590 000</t>
  </si>
  <si>
    <t>735 0503 10 4 02 00590 100</t>
  </si>
  <si>
    <t>735 0503 10 4 02 00590 111</t>
  </si>
  <si>
    <t>735 0503 10 4 02 00590 112</t>
  </si>
  <si>
    <t>735 0503 10 4 02 00590 119</t>
  </si>
  <si>
    <t>735 0503 10 4 02 00590 200</t>
  </si>
  <si>
    <t>735 0503 10 4 02 00590 244</t>
  </si>
  <si>
    <t>735 0503 10 4 02 00590 247</t>
  </si>
  <si>
    <t>735 0503 10 4 02 00590 800</t>
  </si>
  <si>
    <t>735 0503 10 4 02 00590 851</t>
  </si>
  <si>
    <t>735 0503 10 4 02 00590 852</t>
  </si>
  <si>
    <t>735 0503 10 4 02 00590 853</t>
  </si>
  <si>
    <t>735 0503 10 4 02 00596 000</t>
  </si>
  <si>
    <t>735 0503 10 4 02 00596 200</t>
  </si>
  <si>
    <t>735 0503 10 4 02 00596 244</t>
  </si>
  <si>
    <t>735 0503 13 4 00 00000 000</t>
  </si>
  <si>
    <t>735 0503 13 4 02 00000 000</t>
  </si>
  <si>
    <t>735 0503 13 4 02 00590 000</t>
  </si>
  <si>
    <t>735 0503 13 4 02 00590 200</t>
  </si>
  <si>
    <t>735 0503 13 4 02 00590 244</t>
  </si>
  <si>
    <t>735 0503 13 4 02 00590 247</t>
  </si>
  <si>
    <t>735 0503 13 4 02 20650 000</t>
  </si>
  <si>
    <t>735 0503 13 4 02 20650 200</t>
  </si>
  <si>
    <t>735 0503 13 4 02 20650 244</t>
  </si>
  <si>
    <t>735 0503 13 4 02 20660 000</t>
  </si>
  <si>
    <t>735 0503 13 4 02 20660 100</t>
  </si>
  <si>
    <t>735 0503 13 4 02 20660 111</t>
  </si>
  <si>
    <t>735 0503 13 4 02 20660 119</t>
  </si>
  <si>
    <t>735 0503 13 4 02 20660 200</t>
  </si>
  <si>
    <t>735 0503 13 4 02 20660 244</t>
  </si>
  <si>
    <t>735 0503 18 0 00 00000 000</t>
  </si>
  <si>
    <t>735 0503 18 4 00 00000 000</t>
  </si>
  <si>
    <t>735 0503 18 4 01 00000 000</t>
  </si>
  <si>
    <t>735 0503 18 4 01 20940 000</t>
  </si>
  <si>
    <t>735 0503 18 4 01 20940 200</t>
  </si>
  <si>
    <t>735 0503 18 4 01 20940 244</t>
  </si>
  <si>
    <t>735 0503 18 4 01 91040 000</t>
  </si>
  <si>
    <t>735 0503 18 4 01 91040 200</t>
  </si>
  <si>
    <t>735 0503 18 4 01 91040 244</t>
  </si>
  <si>
    <t>750 0400 00 0 00 00000 000</t>
  </si>
  <si>
    <t>750 0401 00 0 00 00000 000</t>
  </si>
  <si>
    <t>750 0401 17 0 00 00000 000</t>
  </si>
  <si>
    <t>750 0401 17 4 00 00000 000</t>
  </si>
  <si>
    <t>750 0401 17 4 02 00000 000</t>
  </si>
  <si>
    <t>750 0401 17 4 02 2091П 000</t>
  </si>
  <si>
    <t>750 0401 17 4 02 2091П 600</t>
  </si>
  <si>
    <t>750 0401 17 4 02 2091П 612</t>
  </si>
  <si>
    <t>750 0703 15 0 00 00000 000</t>
  </si>
  <si>
    <t>750 0703 15 4 00 00000 000</t>
  </si>
  <si>
    <t>750 0703 15 4 01 00000 000</t>
  </si>
  <si>
    <t>750 0703 15 4 01 0069Ф 000</t>
  </si>
  <si>
    <t>750 0703 15 4 01 0069Ф 600</t>
  </si>
  <si>
    <t>750 0703 15 4 01 0069Ф 614</t>
  </si>
  <si>
    <t>750 0703 15 4 01 0169Ф 000</t>
  </si>
  <si>
    <t>750 0703 15 4 01 0169Ф 600</t>
  </si>
  <si>
    <t>750 0703 15 4 01 0169Ф 614</t>
  </si>
  <si>
    <t>750 0703 15 4 01 0269Ф 000</t>
  </si>
  <si>
    <t>750 0703 15 4 01 0269Ф 600</t>
  </si>
  <si>
    <t>750 0703 15 4 01 0269Ф 614</t>
  </si>
  <si>
    <t>750 0703 16 1 02 7039П 000</t>
  </si>
  <si>
    <t>750 0703 16 1 02 7039П 600</t>
  </si>
  <si>
    <t>750 0703 16 1 02 7039П 611</t>
  </si>
  <si>
    <t>750 0703 16 1 03 00000 000</t>
  </si>
  <si>
    <t>750 0703 16 1 03 7147Ф 000</t>
  </si>
  <si>
    <t>750 0703 16 1 03 7147Ф 600</t>
  </si>
  <si>
    <t>750 0703 16 1 03 7147Ф 611</t>
  </si>
  <si>
    <t>750 0703 16 1 03 S147Ф 000</t>
  </si>
  <si>
    <t>750 0703 16 1 03 S147Ф 600</t>
  </si>
  <si>
    <t>750 0703 16 1 03 S147Ф 611</t>
  </si>
  <si>
    <t>750 0703 16 4 00 00000 000</t>
  </si>
  <si>
    <t>750 0703 16 4 01 00000 000</t>
  </si>
  <si>
    <t>750 0703 16 4 01 0059П 000</t>
  </si>
  <si>
    <t>750 0703 16 4 01 0059П 600</t>
  </si>
  <si>
    <t>750 0703 16 4 01 0059П 611</t>
  </si>
  <si>
    <t>750 0703 16 4 01 0159П 000</t>
  </si>
  <si>
    <t>750 0703 16 4 01 0159П 600</t>
  </si>
  <si>
    <t>750 0703 16 4 01 0159П 611</t>
  </si>
  <si>
    <t>750 0703 16 4 01 0259П 000</t>
  </si>
  <si>
    <t>750 0703 16 4 01 0259П 600</t>
  </si>
  <si>
    <t>750 0703 16 4 01 0259П 611</t>
  </si>
  <si>
    <t>750 0703 16 4 02 00000 000</t>
  </si>
  <si>
    <t>750 0703 16 4 02 0059Ф 000</t>
  </si>
  <si>
    <t>750 0703 16 4 02 0059Ф 600</t>
  </si>
  <si>
    <t>750 0703 16 4 02 0059Ф 611</t>
  </si>
  <si>
    <t>750 0703 16 4 02 0159Ф 000</t>
  </si>
  <si>
    <t>750 0703 16 4 02 0159Ф 600</t>
  </si>
  <si>
    <t>750 0703 16 4 02 0159Ф 611</t>
  </si>
  <si>
    <t>750 0703 16 4 02 0259Ф 000</t>
  </si>
  <si>
    <t>750 0703 16 4 02 0259Ф 600</t>
  </si>
  <si>
    <t>750 0703 16 4 02 0259Ф 611</t>
  </si>
  <si>
    <t>750 0801 16 1 01 R5192 000</t>
  </si>
  <si>
    <t>750 0801 16 1 01 R5192 600</t>
  </si>
  <si>
    <t>750 0801 16 1 01 R5192 612</t>
  </si>
  <si>
    <t>750 0801 16 1 02 7039Ч 000</t>
  </si>
  <si>
    <t>750 0801 16 1 02 7039Ч 600</t>
  </si>
  <si>
    <t>750 0801 16 1 02 7039Ч 611</t>
  </si>
  <si>
    <t>750 0801 16 1 02 7039Ш 000</t>
  </si>
  <si>
    <t>750 0801 16 1 02 7039Ш 600</t>
  </si>
  <si>
    <t>750 0801 16 1 02 7039Ш 611</t>
  </si>
  <si>
    <t>750 0801 16 1 02 7039Ю 000</t>
  </si>
  <si>
    <t>750 0801 16 1 02 7039Ю 600</t>
  </si>
  <si>
    <t>750 0801 16 1 02 7039Ю 611</t>
  </si>
  <si>
    <t>750 0801 16 1 02 7039Я 000</t>
  </si>
  <si>
    <t>750 0801 16 1 02 7039Я 600</t>
  </si>
  <si>
    <t>750 0801 16 1 02 7039Я 611</t>
  </si>
  <si>
    <t>750 0801 16 4 01 0059Ч 000</t>
  </si>
  <si>
    <t>750 0801 16 4 01 0059Ч 600</t>
  </si>
  <si>
    <t>750 0801 16 4 01 0059Ч 611</t>
  </si>
  <si>
    <t>750 0801 16 4 01 0059Ш 000</t>
  </si>
  <si>
    <t>750 0801 16 4 01 0059Ш 600</t>
  </si>
  <si>
    <t>750 0801 16 4 01 0059Ш 611</t>
  </si>
  <si>
    <t>750 0801 16 4 01 0059Э 000</t>
  </si>
  <si>
    <t>750 0801 16 4 01 0059Э 600</t>
  </si>
  <si>
    <t>750 0801 16 4 01 0059Э 611</t>
  </si>
  <si>
    <t>750 0801 16 4 01 0059Ю 000</t>
  </si>
  <si>
    <t>750 0801 16 4 01 0059Ю 600</t>
  </si>
  <si>
    <t>750 0801 16 4 01 0059Ю 611</t>
  </si>
  <si>
    <t>750 0801 16 4 01 0059Я 000</t>
  </si>
  <si>
    <t>750 0801 16 4 01 0059Я 600</t>
  </si>
  <si>
    <t>750 0801 16 4 01 0059Я 611</t>
  </si>
  <si>
    <t>750 0801 16 4 01 0159Ч 000</t>
  </si>
  <si>
    <t>750 0801 16 4 01 0159Ч 600</t>
  </si>
  <si>
    <t>750 0801 16 4 01 0159Ч 611</t>
  </si>
  <si>
    <t>750 0801 16 4 01 0159Ш 000</t>
  </si>
  <si>
    <t>750 0801 16 4 01 0159Ш 600</t>
  </si>
  <si>
    <t>750 0801 16 4 01 0159Ш 611</t>
  </si>
  <si>
    <t>750 0801 16 4 01 0159Ю 000</t>
  </si>
  <si>
    <t>750 0801 16 4 01 0159Ю 600</t>
  </si>
  <si>
    <t>750 0801 16 4 01 0159Ю 611</t>
  </si>
  <si>
    <t>750 0801 16 4 01 0159Я 000</t>
  </si>
  <si>
    <t>750 0801 16 4 01 0159Я 600</t>
  </si>
  <si>
    <t>750 0801 16 4 01 0159Я 611</t>
  </si>
  <si>
    <t>750 0801 16 4 01 0259Ч 000</t>
  </si>
  <si>
    <t>750 0801 16 4 01 0259Ч 600</t>
  </si>
  <si>
    <t>750 0801 16 4 01 0259Ч 611</t>
  </si>
  <si>
    <t>750 0801 16 4 01 0259Ш 000</t>
  </si>
  <si>
    <t>750 0801 16 4 01 0259Ш 600</t>
  </si>
  <si>
    <t>750 0801 16 4 01 0259Ш 611</t>
  </si>
  <si>
    <t>750 0801 16 4 01 0259Э 000</t>
  </si>
  <si>
    <t>750 0801 16 4 01 0259Э 600</t>
  </si>
  <si>
    <t>750 0801 16 4 01 0259Э 611</t>
  </si>
  <si>
    <t>750 0801 16 4 01 0259Ю 000</t>
  </si>
  <si>
    <t>750 0801 16 4 01 0259Ю 600</t>
  </si>
  <si>
    <t>750 0801 16 4 01 0259Ю 611</t>
  </si>
  <si>
    <t>750 0801 16 4 01 0259Я 000</t>
  </si>
  <si>
    <t>750 0801 16 4 01 0259Я 600</t>
  </si>
  <si>
    <t>750 0801 16 4 01 0259Я 611</t>
  </si>
  <si>
    <t>750 0801 16 4 01 20800 000</t>
  </si>
  <si>
    <t>750 0801 16 4 01 20800 200</t>
  </si>
  <si>
    <t>750 0801 16 4 01 20800 244</t>
  </si>
  <si>
    <t>750 0801 16 4 01 2081Э 000</t>
  </si>
  <si>
    <t>750 0801 16 4 01 2081Э 600</t>
  </si>
  <si>
    <t>750 0801 16 4 01 2081Э 612</t>
  </si>
  <si>
    <t>750 0801 16 4 01 9106Э 000</t>
  </si>
  <si>
    <t>750 0801 16 4 01 9106Э 600</t>
  </si>
  <si>
    <t>750 0801 16 4 01 9106Э 612</t>
  </si>
  <si>
    <t>750 0801 16 4 05 00000 000</t>
  </si>
  <si>
    <t>750 0801 16 4 05 20860 000</t>
  </si>
  <si>
    <t>750 0801 16 4 05 20860 200</t>
  </si>
  <si>
    <t>750 0801 16 4 05 20860 244</t>
  </si>
  <si>
    <t>750 0804 16 4 00 00000 000</t>
  </si>
  <si>
    <t>750 0804 16 4 01 00000 000</t>
  </si>
  <si>
    <t>750 0804 16 4 01 00590 000</t>
  </si>
  <si>
    <t>750 0804 16 4 01 00590 100</t>
  </si>
  <si>
    <t>750 0804 16 4 01 00590 111</t>
  </si>
  <si>
    <t>750 0804 16 4 01 00590 119</t>
  </si>
  <si>
    <t>750 0804 16 4 01 00590 200</t>
  </si>
  <si>
    <t>750 0804 16 4 01 00590 244</t>
  </si>
  <si>
    <t>750 0804 16 4 01 00591 000</t>
  </si>
  <si>
    <t>750 0804 16 4 01 00591 100</t>
  </si>
  <si>
    <t>750 0804 16 4 01 00591 111</t>
  </si>
  <si>
    <t>750 0804 16 4 01 00591 119</t>
  </si>
  <si>
    <t>750 0804 16 4 01 71960 000</t>
  </si>
  <si>
    <t>750 0804 16 4 01 71960 300</t>
  </si>
  <si>
    <t>750 0804 16 4 01 71960 321</t>
  </si>
  <si>
    <t>750 1102 16 4 00 00000 000</t>
  </si>
  <si>
    <t>750 1102 16 4 02 00000 000</t>
  </si>
  <si>
    <t>750 1102 16 4 02 20820 000</t>
  </si>
  <si>
    <t>750 1102 16 4 02 20820 200</t>
  </si>
  <si>
    <t>750 1102 16 4 02 20820 244</t>
  </si>
  <si>
    <t>750 1102 16 4 02 20830 000</t>
  </si>
  <si>
    <t>750 1102 16 4 02 20830 100</t>
  </si>
  <si>
    <t>750 1102 16 4 02 20830 112</t>
  </si>
  <si>
    <t>750 1102 16 4 02 20830 113</t>
  </si>
  <si>
    <t>750 1102 16 4 02 20830 200</t>
  </si>
  <si>
    <t>750 1102 16 4 02 20830 244</t>
  </si>
  <si>
    <t>750 1103 16 1 00 00000 000</t>
  </si>
  <si>
    <t>750 1103 16 1 04 00000 000</t>
  </si>
  <si>
    <t>750 1103 16 1 04 72000 000</t>
  </si>
  <si>
    <t>750 1103 16 1 04 72000 600</t>
  </si>
  <si>
    <t>750 1103 16 1 04 72000 611</t>
  </si>
  <si>
    <t>750 1103 16 4 00 00000 000</t>
  </si>
  <si>
    <t>750 1103 16 4 02 00000 000</t>
  </si>
  <si>
    <t>750 1103 16 4 02 0259Ф 000</t>
  </si>
  <si>
    <t>750 1103 16 4 02 0259Ф 600</t>
  </si>
  <si>
    <t>750 1103 16 4 02 0259Ф 611</t>
  </si>
  <si>
    <t>767 0113 01 4 00 00000 000</t>
  </si>
  <si>
    <t>767 0113 01 4 01 00000 000</t>
  </si>
  <si>
    <t>767 0113 01 4 01 00590 000</t>
  </si>
  <si>
    <t>767 0113 01 4 01 00590 100</t>
  </si>
  <si>
    <t>767 0113 01 4 01 00590 111</t>
  </si>
  <si>
    <t>767 0113 01 4 01 00590 119</t>
  </si>
  <si>
    <t>767 0113 01 4 01 00590 200</t>
  </si>
  <si>
    <t>767 0113 01 4 01 00590 244</t>
  </si>
  <si>
    <t>767 0113 01 4 01 00590 800</t>
  </si>
  <si>
    <t>767 0113 01 4 01 00590 852</t>
  </si>
  <si>
    <t>767 0113 04 4 00 00000 000</t>
  </si>
  <si>
    <t>767 0113 04 4 02 00000 000</t>
  </si>
  <si>
    <t>767 0113 04 4 02 20220 000</t>
  </si>
  <si>
    <t>767 0113 04 4 02 20220 200</t>
  </si>
  <si>
    <t>767 0113 04 4 02 20220 244</t>
  </si>
  <si>
    <t>767 0113 04 4 02 20230 000</t>
  </si>
  <si>
    <t>767 0113 04 4 02 20230 200</t>
  </si>
  <si>
    <t>767 0113 04 4 02 20230 244</t>
  </si>
  <si>
    <t>767 0113 99 9 00 00190 100</t>
  </si>
  <si>
    <t>767 0113 99 9 00 00190 121</t>
  </si>
  <si>
    <t>767 0113 99 9 00 00190 129</t>
  </si>
  <si>
    <t>767 0410 05 4 00 00000 000</t>
  </si>
  <si>
    <t>767 0410 05 4 01 00000 000</t>
  </si>
  <si>
    <t>767 0410 05 4 01 20240 000</t>
  </si>
  <si>
    <t>767 0410 05 4 01 20240 200</t>
  </si>
  <si>
    <t>767 0410 05 4 01 20240 244</t>
  </si>
  <si>
    <t>767 0410 05 4 01 20260 000</t>
  </si>
  <si>
    <t>767 0410 05 4 01 20260 200</t>
  </si>
  <si>
    <t>767 0410 05 4 01 20260 244</t>
  </si>
  <si>
    <t>767 0410 05 4 01 20270 000</t>
  </si>
  <si>
    <t>767 0410 05 4 01 20270 200</t>
  </si>
  <si>
    <t>767 0410 05 4 01 20270 244</t>
  </si>
  <si>
    <t>767 0410 05 4 01 20290 000</t>
  </si>
  <si>
    <t>767 0410 05 4 01 20290 200</t>
  </si>
  <si>
    <t>767 0410 05 4 01 20290 244</t>
  </si>
  <si>
    <t>767 0410 05 4 01 20300 000</t>
  </si>
  <si>
    <t>767 0410 05 4 01 20300 200</t>
  </si>
  <si>
    <t>767 0410 05 4 01 20300 244</t>
  </si>
  <si>
    <t>767 0410 05 4 01 20310 000</t>
  </si>
  <si>
    <t>767 0410 05 4 01 20310 200</t>
  </si>
  <si>
    <t>767 0410 05 4 01 20310 244</t>
  </si>
  <si>
    <t>767 0412 04 4 00 00000 000</t>
  </si>
  <si>
    <t>767 0412 04 4 01 00000 000</t>
  </si>
  <si>
    <t>767 0412 04 4 01 20180 000</t>
  </si>
  <si>
    <t>767 0412 04 4 01 20180 200</t>
  </si>
  <si>
    <t>767 0412 04 4 01 20180 244</t>
  </si>
  <si>
    <t>767 0412 04 4 01 20190 000</t>
  </si>
  <si>
    <t>767 0412 04 4 01 20190 200</t>
  </si>
  <si>
    <t>767 0412 04 4 01 20190 244</t>
  </si>
  <si>
    <t>767 0412 04 4 01 20200 000</t>
  </si>
  <si>
    <t>767 0412 04 4 01 20200 200</t>
  </si>
  <si>
    <t>767 0412 04 4 01 20200 244</t>
  </si>
  <si>
    <t>767 0412 04 4 01 20210 000</t>
  </si>
  <si>
    <t>767 0412 04 4 01 20210 200</t>
  </si>
  <si>
    <t>767 0412 04 4 01 20210 244</t>
  </si>
  <si>
    <t>770 0300 00 0 00 00000 000</t>
  </si>
  <si>
    <t>770 0314 00 0 00 00000 000</t>
  </si>
  <si>
    <t>770 0314 03 0 00 00000 000</t>
  </si>
  <si>
    <t>770 0314 03 4 00 00000 000</t>
  </si>
  <si>
    <t>770 0314 03 4 02 00000 000</t>
  </si>
  <si>
    <t>770 0314 03 4 02 20060 000</t>
  </si>
  <si>
    <t>770 0314 03 4 02 20060 200</t>
  </si>
  <si>
    <t>770 0314 03 4 02 20060 244</t>
  </si>
  <si>
    <t>770 0314 03 4 02 20070 000</t>
  </si>
  <si>
    <t>770 0314 03 4 02 20070 200</t>
  </si>
  <si>
    <t>770 0314 03 4 02 20070 244</t>
  </si>
  <si>
    <t>770 0401 17 4 02 00000 000</t>
  </si>
  <si>
    <t>770 0401 17 4 02 2091И 000</t>
  </si>
  <si>
    <t>770 0401 17 4 02 2091И 600</t>
  </si>
  <si>
    <t>770 0401 17 4 02 2091И 612</t>
  </si>
  <si>
    <t>770 0401 17 4 02 2091Л 000</t>
  </si>
  <si>
    <t>770 0401 17 4 02 2091Л 600</t>
  </si>
  <si>
    <t>770 0401 17 4 02 2091Л 612</t>
  </si>
  <si>
    <t>770 0401 17 4 02 2091Ц 000</t>
  </si>
  <si>
    <t>770 0401 17 4 02 2091Ц 600</t>
  </si>
  <si>
    <t>770 0401 17 4 02 2091Ц 612</t>
  </si>
  <si>
    <t>770 0410 05 4 00 00000 000</t>
  </si>
  <si>
    <t>770 0410 05 4 01 00000 000</t>
  </si>
  <si>
    <t>770 0410 05 4 01 20240 000</t>
  </si>
  <si>
    <t>770 0410 05 4 01 20240 200</t>
  </si>
  <si>
    <t>770 0410 05 4 01 20240 244</t>
  </si>
  <si>
    <t>770 0701 15 4 00 00000 000</t>
  </si>
  <si>
    <t>770 0701 15 4 01 00000 000</t>
  </si>
  <si>
    <t>770 0701 15 4 01 0059Б 000</t>
  </si>
  <si>
    <t>770 0701 15 4 01 0059Б 600</t>
  </si>
  <si>
    <t>770 0701 15 4 01 0059Б 611</t>
  </si>
  <si>
    <t>770 0701 15 4 01 0059Г 000</t>
  </si>
  <si>
    <t>770 0701 15 4 01 0059Г 600</t>
  </si>
  <si>
    <t>770 0701 15 4 01 0059Г 611</t>
  </si>
  <si>
    <t>770 0701 15 4 01 0059Д 000</t>
  </si>
  <si>
    <t>770 0701 15 4 01 0059Д 600</t>
  </si>
  <si>
    <t>770 0701 15 4 01 0059Д 611</t>
  </si>
  <si>
    <t>770 0701 15 4 01 0259Б 000</t>
  </si>
  <si>
    <t>770 0701 15 4 01 0259Б 600</t>
  </si>
  <si>
    <t>770 0701 15 4 01 0259Б 611</t>
  </si>
  <si>
    <t>770 0701 15 4 01 0259Г 000</t>
  </si>
  <si>
    <t>770 0701 15 4 01 0259Г 600</t>
  </si>
  <si>
    <t>770 0701 15 4 01 0259Г 611</t>
  </si>
  <si>
    <t>770 0701 15 4 01 0259Д 000</t>
  </si>
  <si>
    <t>770 0701 15 4 01 0259Д 600</t>
  </si>
  <si>
    <t>770 0701 15 4 01 0259Д 611</t>
  </si>
  <si>
    <t>770 0701 15 4 01 2070Б 000</t>
  </si>
  <si>
    <t>770 0701 15 4 01 2070Б 600</t>
  </si>
  <si>
    <t>770 0701 15 4 01 2070Б 612</t>
  </si>
  <si>
    <t>770 0701 15 4 01 2070Г 000</t>
  </si>
  <si>
    <t>770 0701 15 4 01 2070Г 600</t>
  </si>
  <si>
    <t>770 0701 15 4 01 2070Г 612</t>
  </si>
  <si>
    <t>770 0701 15 4 01 2070Д 000</t>
  </si>
  <si>
    <t>770 0701 15 4 01 2070Д 600</t>
  </si>
  <si>
    <t>770 0701 15 4 01 2070Д 612</t>
  </si>
  <si>
    <t>770 0701 15 4 01 2073Г 000</t>
  </si>
  <si>
    <t>770 0701 15 4 01 2073Г 600</t>
  </si>
  <si>
    <t>770 0701 15 4 01 2073Г 612</t>
  </si>
  <si>
    <t>770 0701 15 4 01 2074Б 000</t>
  </si>
  <si>
    <t>770 0701 15 4 01 2074Б 600</t>
  </si>
  <si>
    <t>770 0701 15 4 01 2074Б 612</t>
  </si>
  <si>
    <t>770 0701 15 4 01 2074Г 000</t>
  </si>
  <si>
    <t>770 0701 15 4 01 2074Г 600</t>
  </si>
  <si>
    <t>770 0701 15 4 01 2074Г 612</t>
  </si>
  <si>
    <t>770 0701 15 4 01 2074Д 000</t>
  </si>
  <si>
    <t>770 0701 15 4 01 2074Д 600</t>
  </si>
  <si>
    <t>770 0701 15 4 01 2074Д 612</t>
  </si>
  <si>
    <t>770 0701 15 4 01 71831 000</t>
  </si>
  <si>
    <t>770 0701 15 4 01 71831 600</t>
  </si>
  <si>
    <t>770 0701 15 4 01 71831 611</t>
  </si>
  <si>
    <t>770 0701 15 4 01 71832 000</t>
  </si>
  <si>
    <t>770 0701 15 4 01 71832 600</t>
  </si>
  <si>
    <t>770 0701 15 4 01 71832 611</t>
  </si>
  <si>
    <t>770 0701 15 4 01 71833 000</t>
  </si>
  <si>
    <t>770 0701 15 4 01 71833 600</t>
  </si>
  <si>
    <t>770 0701 15 4 01 71833 611</t>
  </si>
  <si>
    <t>770 0701 15 4 01 71834 000</t>
  </si>
  <si>
    <t>770 0701 15 4 01 71834 600</t>
  </si>
  <si>
    <t>770 0701 15 4 01 71834 611</t>
  </si>
  <si>
    <t>770 0701 15 4 01 71835 000</t>
  </si>
  <si>
    <t>770 0701 15 4 01 71835 600</t>
  </si>
  <si>
    <t>770 0701 15 4 01 71835 611</t>
  </si>
  <si>
    <t>770 0701 15 4 01 71836 000</t>
  </si>
  <si>
    <t>770 0701 15 4 01 71836 600</t>
  </si>
  <si>
    <t>770 0701 15 4 01 71836 611</t>
  </si>
  <si>
    <t>770 0701 15 4 01 7183Б 000</t>
  </si>
  <si>
    <t>770 0701 15 4 01 7183Б 600</t>
  </si>
  <si>
    <t>770 0701 15 4 01 7183Б 611</t>
  </si>
  <si>
    <t>770 0701 15 4 01 7183Г 000</t>
  </si>
  <si>
    <t>770 0701 15 4 01 7183Г 600</t>
  </si>
  <si>
    <t>770 0701 15 4 01 7183Г 611</t>
  </si>
  <si>
    <t>770 0701 15 4 01 7183Д 000</t>
  </si>
  <si>
    <t>770 0701 15 4 01 7183Д 600</t>
  </si>
  <si>
    <t>770 0701 15 4 01 7183Д 611</t>
  </si>
  <si>
    <t>770 0701 15 4 01 9103Г 000</t>
  </si>
  <si>
    <t>770 0701 15 4 01 9103Г 600</t>
  </si>
  <si>
    <t>770 0701 15 4 01 9103Г 612</t>
  </si>
  <si>
    <t>770 0701 15 4 01 9103Д 000</t>
  </si>
  <si>
    <t>770 0701 15 4 01 9103Д 600</t>
  </si>
  <si>
    <t>770 0701 15 4 01 9103Д 612</t>
  </si>
  <si>
    <t>770 0702 15 1 01 7147И 000</t>
  </si>
  <si>
    <t>770 0702 15 1 01 7147И 600</t>
  </si>
  <si>
    <t>770 0702 15 1 01 7147И 612</t>
  </si>
  <si>
    <t>770 0702 15 1 01 7147Л 000</t>
  </si>
  <si>
    <t>770 0702 15 1 01 7147Л 600</t>
  </si>
  <si>
    <t>770 0702 15 1 01 7147Л 612</t>
  </si>
  <si>
    <t>770 0702 15 1 01 S147И 000</t>
  </si>
  <si>
    <t>770 0702 15 1 01 S147И 600</t>
  </si>
  <si>
    <t>770 0702 15 1 01 S147И 612</t>
  </si>
  <si>
    <t>770 0702 15 1 01 S147Л 000</t>
  </si>
  <si>
    <t>770 0702 15 1 01 S147Л 600</t>
  </si>
  <si>
    <t>770 0702 15 1 01 S147Л 612</t>
  </si>
  <si>
    <t>770 0702 15 4 00 00000 000</t>
  </si>
  <si>
    <t>770 0702 15 4 01 00000 000</t>
  </si>
  <si>
    <t>770 0702 15 4 01 0059И 000</t>
  </si>
  <si>
    <t>770 0702 15 4 01 0059И 600</t>
  </si>
  <si>
    <t>770 0702 15 4 01 0059И 611</t>
  </si>
  <si>
    <t>770 0702 15 4 01 0059Л 000</t>
  </si>
  <si>
    <t>770 0702 15 4 01 0059Л 600</t>
  </si>
  <si>
    <t>770 0702 15 4 01 0059Л 611</t>
  </si>
  <si>
    <t>770 0702 15 4 01 2070И 000</t>
  </si>
  <si>
    <t>770 0702 15 4 01 2070И 600</t>
  </si>
  <si>
    <t>770 0702 15 4 01 2070И 612</t>
  </si>
  <si>
    <t>770 0702 15 4 01 2070Л 000</t>
  </si>
  <si>
    <t>770 0702 15 4 01 2070Л 600</t>
  </si>
  <si>
    <t>770 0702 15 4 01 2070Л 612</t>
  </si>
  <si>
    <t>770 0702 15 4 01 2073И 000</t>
  </si>
  <si>
    <t>770 0702 15 4 01 2073И 600</t>
  </si>
  <si>
    <t>770 0702 15 4 01 2073И 612</t>
  </si>
  <si>
    <t>770 0702 15 4 01 2073Л 000</t>
  </si>
  <si>
    <t>770 0702 15 4 01 2073Л 600</t>
  </si>
  <si>
    <t>770 0702 15 4 01 2073Л 612</t>
  </si>
  <si>
    <t>770 0702 15 4 01 2074И 000</t>
  </si>
  <si>
    <t>770 0702 15 4 01 2074И 600</t>
  </si>
  <si>
    <t>770 0702 15 4 01 2074И 612</t>
  </si>
  <si>
    <t>770 0702 15 4 01 2074Л 000</t>
  </si>
  <si>
    <t>770 0702 15 4 01 2074Л 600</t>
  </si>
  <si>
    <t>770 0702 15 4 01 2074Л 612</t>
  </si>
  <si>
    <t>770 0702 15 4 01 70590 000</t>
  </si>
  <si>
    <t>770 0702 15 4 01 70590 300</t>
  </si>
  <si>
    <t>770 0702 15 4 01 70590 321</t>
  </si>
  <si>
    <t>770 0702 15 4 01 71837 000</t>
  </si>
  <si>
    <t>770 0702 15 4 01 71837 600</t>
  </si>
  <si>
    <t>770 0702 15 4 01 71837 611</t>
  </si>
  <si>
    <t>770 0702 15 4 01 71838 000</t>
  </si>
  <si>
    <t>770 0702 15 4 01 71838 600</t>
  </si>
  <si>
    <t>770 0702 15 4 01 71838 611</t>
  </si>
  <si>
    <t>770 0702 15 4 01 71839 000</t>
  </si>
  <si>
    <t>770 0702 15 4 01 71839 600</t>
  </si>
  <si>
    <t>770 0702 15 4 01 71839 611</t>
  </si>
  <si>
    <t>770 0702 15 4 01 7183A 000</t>
  </si>
  <si>
    <t>770 0702 15 4 01 7183A 600</t>
  </si>
  <si>
    <t>770 0702 15 4 01 7183A 611</t>
  </si>
  <si>
    <t>770 0702 15 4 01 7183И 000</t>
  </si>
  <si>
    <t>770 0702 15 4 01 7183И 600</t>
  </si>
  <si>
    <t>770 0702 15 4 01 7183И 611</t>
  </si>
  <si>
    <t>770 0702 15 4 01 7183Л 000</t>
  </si>
  <si>
    <t>770 0702 15 4 01 7183Л 600</t>
  </si>
  <si>
    <t>770 0702 15 4 01 7183Л 611</t>
  </si>
  <si>
    <t>770 0702 15 4 01 9103И 000</t>
  </si>
  <si>
    <t>770 0702 15 4 01 9103И 600</t>
  </si>
  <si>
    <t>770 0702 15 4 01 9103И 612</t>
  </si>
  <si>
    <t>770 0702 15 4 01 9103Л 000</t>
  </si>
  <si>
    <t>770 0702 15 4 01 9103Л 600</t>
  </si>
  <si>
    <t>770 0702 15 4 01 9103Л 612</t>
  </si>
  <si>
    <t>770 0703 15 4 00 00000 000</t>
  </si>
  <si>
    <t>770 0703 15 4 01 00000 000</t>
  </si>
  <si>
    <t>770 0703 15 4 01 0059Ц 000</t>
  </si>
  <si>
    <t>770 0703 15 4 01 0059Ц 600</t>
  </si>
  <si>
    <t>770 0703 15 4 01 0059Ц 611</t>
  </si>
  <si>
    <t>770 0703 15 4 01 0069Ц 000</t>
  </si>
  <si>
    <t>770 0703 15 4 01 0069Ц 600</t>
  </si>
  <si>
    <t>770 0703 15 4 01 0069Ц 614</t>
  </si>
  <si>
    <t>770 0703 15 4 01 0159Ц 000</t>
  </si>
  <si>
    <t>770 0703 15 4 01 0159Ц 600</t>
  </si>
  <si>
    <t>770 0703 15 4 01 0159Ц 611</t>
  </si>
  <si>
    <t>770 0703 15 4 01 0169Ц 000</t>
  </si>
  <si>
    <t>770 0703 15 4 01 0169Ц 600</t>
  </si>
  <si>
    <t>770 0703 15 4 01 0169Ц 614</t>
  </si>
  <si>
    <t>770 0703 15 4 01 0259Ц 000</t>
  </si>
  <si>
    <t>770 0703 15 4 01 0259Ц 600</t>
  </si>
  <si>
    <t>770 0703 15 4 01 0259Ц 611</t>
  </si>
  <si>
    <t>770 0703 15 4 01 0269Ц 000</t>
  </si>
  <si>
    <t>770 0703 15 4 01 0269Ц 600</t>
  </si>
  <si>
    <t>770 0703 15 4 01 0269Ц 614</t>
  </si>
  <si>
    <t>770 0703 15 4 01 2070Ц 000</t>
  </si>
  <si>
    <t>770 0703 15 4 01 2070Ц 600</t>
  </si>
  <si>
    <t>770 0703 15 4 01 2070Ц 612</t>
  </si>
  <si>
    <t>770 0707 17 4 00 00000 000</t>
  </si>
  <si>
    <t>770 0707 17 4 01 00000 000</t>
  </si>
  <si>
    <t>770 0707 17 4 01 20870 000</t>
  </si>
  <si>
    <t>770 0707 17 4 01 20870 200</t>
  </si>
  <si>
    <t>770 0707 17 4 01 20870 244</t>
  </si>
  <si>
    <t>770 0707 17 4 01 2088Ц 000</t>
  </si>
  <si>
    <t>770 0707 17 4 01 2088Ц 600</t>
  </si>
  <si>
    <t>770 0707 17 4 01 2088Ц 612</t>
  </si>
  <si>
    <t>770 0707 17 4 01 20890 000</t>
  </si>
  <si>
    <t>770 0709 15 1 04 7147И 000</t>
  </si>
  <si>
    <t>770 0709 15 1 04 7147И 600</t>
  </si>
  <si>
    <t>770 0709 15 1 04 7147И 612</t>
  </si>
  <si>
    <t>770 0709 15 1 04 7147Л 000</t>
  </si>
  <si>
    <t>770 0709 15 1 04 7147Л 600</t>
  </si>
  <si>
    <t>770 0709 15 1 04 7147Л 612</t>
  </si>
  <si>
    <t>770 0709 15 1 04 7147Ц 000</t>
  </si>
  <si>
    <t>770 0709 15 1 04 7147Ц 600</t>
  </si>
  <si>
    <t>770 0709 15 1 04 7147Ц 612</t>
  </si>
  <si>
    <t>770 0709 15 1 04 S147И 000</t>
  </si>
  <si>
    <t>770 0709 15 1 04 S147И 600</t>
  </si>
  <si>
    <t>770 0709 15 1 04 S147И 612</t>
  </si>
  <si>
    <t>770 0709 15 1 04 S147Л 000</t>
  </si>
  <si>
    <t>770 0709 15 1 04 S147Л 600</t>
  </si>
  <si>
    <t>770 0709 15 1 04 S147Л 612</t>
  </si>
  <si>
    <t>770 0709 15 1 04 S147Ц 000</t>
  </si>
  <si>
    <t>770 0709 15 1 04 S147Ц 600</t>
  </si>
  <si>
    <t>770 0709 15 1 04 S147Ц 612</t>
  </si>
  <si>
    <t>770 0709 15 1 05 7147Ц 000</t>
  </si>
  <si>
    <t>770 0709 15 1 05 7147Ц 600</t>
  </si>
  <si>
    <t>770 0709 15 1 05 7147Ц 612</t>
  </si>
  <si>
    <t>770 0709 15 1 05 S147Ц 000</t>
  </si>
  <si>
    <t>770 0709 15 1 05 S147Ц 600</t>
  </si>
  <si>
    <t>770 0709 15 1 05 S147Ц 612</t>
  </si>
  <si>
    <t>770 0709 15 4 00 00000 000</t>
  </si>
  <si>
    <t>770 0709 15 4 01 00000 000</t>
  </si>
  <si>
    <t>770 0709 15 4 01 10100 000</t>
  </si>
  <si>
    <t>770 0709 15 4 01 10100 300</t>
  </si>
  <si>
    <t>770 0709 15 4 01 10100 321</t>
  </si>
  <si>
    <t>770 0709 15 4 01 20680 000</t>
  </si>
  <si>
    <t>770 0709 15 4 01 20680 200</t>
  </si>
  <si>
    <t>770 0709 15 4 01 20680 244</t>
  </si>
  <si>
    <t>770 0709 15 4 01 20690 000</t>
  </si>
  <si>
    <t>770 0709 15 4 01 20690 300</t>
  </si>
  <si>
    <t>770 0709 15 4 01 20690 350</t>
  </si>
  <si>
    <t>770 0709 15 4 02 00000 000</t>
  </si>
  <si>
    <t>770 0709 15 4 02 00590 000</t>
  </si>
  <si>
    <t>770 0709 15 4 02 00590 100</t>
  </si>
  <si>
    <t>770 0709 15 4 02 00590 111</t>
  </si>
  <si>
    <t>770 0709 15 4 02 00590 119</t>
  </si>
  <si>
    <t>770 0709 15 4 02 00590 200</t>
  </si>
  <si>
    <t>770 0709 15 4 02 00590 244</t>
  </si>
  <si>
    <t>770 0709 15 4 02 00591 000</t>
  </si>
  <si>
    <t>770 0709 15 4 02 00591 100</t>
  </si>
  <si>
    <t>770 0709 15 4 02 00591 111</t>
  </si>
  <si>
    <t>770 0709 15 4 02 00591 119</t>
  </si>
  <si>
    <t>770 0709 15 4 03 00000 000</t>
  </si>
  <si>
    <t>770 0709 15 4 03 0059К 000</t>
  </si>
  <si>
    <t>770 0709 15 4 03 0059К 600</t>
  </si>
  <si>
    <t>770 0709 15 4 03 0059К 612</t>
  </si>
  <si>
    <t>770 0709 15 4 03 0059Ц 000</t>
  </si>
  <si>
    <t>770 0709 15 4 03 0059Ц 600</t>
  </si>
  <si>
    <t>770 0709 15 4 03 0059Ц 612</t>
  </si>
  <si>
    <t>770 0709 15 4 03 0259Ц 000</t>
  </si>
  <si>
    <t>770 0709 15 4 03 0259Ц 600</t>
  </si>
  <si>
    <t>770 0709 15 4 03 0259Ц 612</t>
  </si>
  <si>
    <t>770 0709 15 4 03 2075И 000</t>
  </si>
  <si>
    <t>770 0709 15 4 03 2075И 600</t>
  </si>
  <si>
    <t>770 0709 15 4 03 2075И 612</t>
  </si>
  <si>
    <t>770 0709 15 4 03 2075Л 000</t>
  </si>
  <si>
    <t>770 0709 15 4 03 2075Л 600</t>
  </si>
  <si>
    <t>770 0709 15 4 03 2075Л 612</t>
  </si>
  <si>
    <t>770 0709 15 4 03 9103Ц 000</t>
  </si>
  <si>
    <t>770 0709 15 4 03 9103Ц 600</t>
  </si>
  <si>
    <t>770 0709 15 4 03 9103Ц 612</t>
  </si>
  <si>
    <t>770 0709 99 9 00 00190 000</t>
  </si>
  <si>
    <t>770 0709 99 9 00 00190 100</t>
  </si>
  <si>
    <t>770 0709 99 9 00 00190 121</t>
  </si>
  <si>
    <t>770 0709 99 9 00 00190 129</t>
  </si>
  <si>
    <t>770 1003 15 4 00 00000 000</t>
  </si>
  <si>
    <t>770 1003 15 4 01 00000 000</t>
  </si>
  <si>
    <t>770 1003 15 4 01 70540 000</t>
  </si>
  <si>
    <t>770 1003 15 4 01 70540 300</t>
  </si>
  <si>
    <t>770 1003 15 4 01 70540 313</t>
  </si>
  <si>
    <t>770 1004 15 4 01 70560 000</t>
  </si>
  <si>
    <t>770 1004 15 4 01 70560 300</t>
  </si>
  <si>
    <t>770 1004 15 4 01 70560 313</t>
  </si>
  <si>
    <t>770 1004 15 4 04 00000 000</t>
  </si>
  <si>
    <t>770 1004 15 4 04 70650 000</t>
  </si>
  <si>
    <t>770 1004 15 4 04 70650 200</t>
  </si>
  <si>
    <t>770 1004 15 4 04 70650 244</t>
  </si>
  <si>
    <t>770 1004 15 4 04 70650 300</t>
  </si>
  <si>
    <t>770 1004 15 4 04 70650 313</t>
  </si>
  <si>
    <t>770 1004 15 4 04 70650 323</t>
  </si>
  <si>
    <t>770 1004 15 4 04 71420 000</t>
  </si>
  <si>
    <t>770 1004 15 4 04 71420 400</t>
  </si>
  <si>
    <t>770 1004 15 4 04 71420 412</t>
  </si>
  <si>
    <t>792 0106 99 9 00 00190 100</t>
  </si>
  <si>
    <t>792 0106 99 9 00 00190 121</t>
  </si>
  <si>
    <t>792 0106 99 9 00 00190 122</t>
  </si>
  <si>
    <t>792 0106 99 9 00 00190 129</t>
  </si>
  <si>
    <t>792 0111 99 9 00 00250 000</t>
  </si>
  <si>
    <t>792 0111 99 9 00 00250 800</t>
  </si>
  <si>
    <t>792 0111 99 9 00 00250 870</t>
  </si>
  <si>
    <t>792 0113 01 4 00 00000 000</t>
  </si>
  <si>
    <t>792 0113 01 4 01 00000 000</t>
  </si>
  <si>
    <t>792 0113 01 4 01 00590 000</t>
  </si>
  <si>
    <t>792 0113 01 4 01 00590 100</t>
  </si>
  <si>
    <t>792 0113 01 4 01 00590 111</t>
  </si>
  <si>
    <t>792 0113 01 4 01 00590 119</t>
  </si>
  <si>
    <t>792 0113 01 4 01 00590 200</t>
  </si>
  <si>
    <t>792 0113 01 4 01 00590 244</t>
  </si>
  <si>
    <t>792 0113 99 9 00 00220 000</t>
  </si>
  <si>
    <t>792 0410 05 4 00 00000 000</t>
  </si>
  <si>
    <t>792 0410 05 4 01 00000 000</t>
  </si>
  <si>
    <t>792 0410 05 4 01 20260 000</t>
  </si>
  <si>
    <t>792 0410 05 4 01 20260 200</t>
  </si>
  <si>
    <t>792 0410 05 4 01 20260 244</t>
  </si>
  <si>
    <t>792 0410 05 4 01 20270 000</t>
  </si>
  <si>
    <t>792 0410 05 4 01 20270 200</t>
  </si>
  <si>
    <t>792 0410 05 4 01 20270 244</t>
  </si>
  <si>
    <t>792 0410 05 4 01 20290 000</t>
  </si>
  <si>
    <t>792 0410 05 4 01 20290 200</t>
  </si>
  <si>
    <t>792 0410 05 4 01 20290 244</t>
  </si>
  <si>
    <t>792 0410 05 4 01 20300 000</t>
  </si>
  <si>
    <t>792 0410 05 4 01 20300 200</t>
  </si>
  <si>
    <t>792 0410 05 4 01 20300 244</t>
  </si>
  <si>
    <t>792 0410 05 4 01 20310 000</t>
  </si>
  <si>
    <t>792 0410 05 4 01 20310 200</t>
  </si>
  <si>
    <t>792 0410 05 4 01 20310 244</t>
  </si>
  <si>
    <t>792 0412 99 9 00 00240 000</t>
  </si>
  <si>
    <t>792 0412 99 9 00 00240 800</t>
  </si>
  <si>
    <t>792 0412 99 9 00 00240 870</t>
  </si>
  <si>
    <t>792 1301 99 9 00 00210 000</t>
  </si>
  <si>
    <t>792 1301 99 9 00 00210 700</t>
  </si>
  <si>
    <t>792 1301 99 9 00 00210 730</t>
  </si>
  <si>
    <t>182 1 05 01011 01 3000 110</t>
  </si>
  <si>
    <t xml:space="preserve">              Налог, взимаемый с налогоплательщиков, выбравших в качестве объекта налогообложения доходы (суммы денежных взысканий (штрафов) по соответствующему платежу согласно законодательству Российской Федерации)</t>
  </si>
  <si>
    <t>182 1 08 03010 01 1060 110</t>
  </si>
  <si>
    <t xml:space="preserve">             Государственная пошлина по делам, рассматриваемым в судах общей юрисдикции, мировыми судьями (за исключением Верховного Суда Российской Федерации) (государственная пошлина, уплачиваемая на основании судебных актов по результатам рассмотрения дел по существу)</t>
  </si>
  <si>
    <t xml:space="preserve">               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</si>
  <si>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503 1 16 01053 01 0000 140</t>
  </si>
  <si>
    <t>503 1 16 01063 01 0000 140</t>
  </si>
  <si>
    <t>503 1 16 01073 01 0000 140</t>
  </si>
  <si>
    <t>503 1 16 01203 01 0000 140</t>
  </si>
  <si>
    <t>599 1 16 02020 02 0000 140</t>
  </si>
  <si>
    <t xml:space="preserve">               Дотации бюджетам городских округов на поддержку мер по обеспечению сбалансированности бюджетов</t>
  </si>
  <si>
    <t>792 2 02 15002 04 7044 150</t>
  </si>
  <si>
    <t xml:space="preserve">               Субсидии бюджетам городских округов на софинансирование капитальных вложений в объекты муниципальной собственности</t>
  </si>
  <si>
    <t>733 2 02 00770 04 0000 150</t>
  </si>
  <si>
    <t>733 2 02 29999 04 7264 150</t>
  </si>
  <si>
    <t xml:space="preserve">            Прочие субсидии бюджетам городских округов (Субсидия из областного бюджета бюджетам муниципальных образований на выполнение мероприятий по благоустройству дворовых и прилегающих территорий)</t>
  </si>
  <si>
    <t xml:space="preserve">                 Межбюджетные трансферты, передаваемые бюджетам городских округов на 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</t>
  </si>
  <si>
    <t>770 2 02 45179 04 0000 150</t>
  </si>
  <si>
    <t xml:space="preserve">           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</si>
  <si>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 xml:space="preserve">              Доходы бюджетов городских округов от возврата иными организациями остатков субсидий прошлых лет</t>
  </si>
  <si>
    <t>000 2 18 00000 00 0000 000</t>
  </si>
  <si>
    <t>770 2 19 60010 04 0000 150</t>
  </si>
  <si>
    <t>Начальник отдела бухгалтерского учета и отчетности, главный бухгалтер</t>
  </si>
  <si>
    <t xml:space="preserve">            Доходы от реализации иного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материальных запасов по указанному имуществу</t>
  </si>
  <si>
    <t>735 1 14 02043 04 0000 410</t>
  </si>
  <si>
    <t xml:space="preserve">            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 (штрафы за воспрепятствование законной деятельности должностного лица органа, уполномоченного на осуществление функций по принудительному исполнению исполнительных документов и обеспечению установленного порядка деятельности судов)</t>
  </si>
  <si>
    <t>518 1 16 01193 01 0013 140</t>
  </si>
  <si>
    <t>733 2 18 04030 04 0000 150</t>
  </si>
  <si>
    <t>Мероприятия, реализуемые в составе регионального проекта "Осуществление полномочий по проведению комплексных кадастровых работ", не входящего в состав федерального проекта</t>
  </si>
  <si>
    <t>Проведение комплексных кадастровых работ</t>
  </si>
  <si>
    <t>Средства, полученные в результате экономии бюджетных ассигнований на закупку товаров, работ, услуг для обеспечения муниципальных нужд</t>
  </si>
  <si>
    <t>733 0503 18 4 02 21070 000</t>
  </si>
  <si>
    <t>733 0503 18 4 02 21070 200</t>
  </si>
  <si>
    <t>733 0503 18 4 02 21070 244</t>
  </si>
  <si>
    <t>767 0412 04 1 00 00000 000</t>
  </si>
  <si>
    <t>767 0412 04 1 01 00000 000</t>
  </si>
  <si>
    <t>767 0412 04 1 01 75110 000</t>
  </si>
  <si>
    <t>767 0412 04 1 01 75110 200</t>
  </si>
  <si>
    <t>767 0412 04 1 01 75110 244</t>
  </si>
  <si>
    <t>767 0412 04 1 01 S5110 000</t>
  </si>
  <si>
    <t>767 0412 04 1 01 S5110 200</t>
  </si>
  <si>
    <t>767 0412 04 1 01 S5110 244</t>
  </si>
  <si>
    <t>770 0707 17 4 01 20890 300</t>
  </si>
  <si>
    <t>770 0707 17 4 01 20890 350</t>
  </si>
  <si>
    <t xml:space="preserve"> 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 (иные штрафы)</t>
  </si>
  <si>
    <t xml:space="preserve">503 1 16 01063 01 9000 140 </t>
  </si>
  <si>
    <t>770 2 02 45050 04 0000 150</t>
  </si>
  <si>
    <t xml:space="preserve">         Межбюджетные трансферты, передаваемые бюджетам городских округов на 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государственных общеобразовательных организаций, профессиональных образовательных организаций субъектов Российской Федерации, г. Байконура и федеральной территории "Сириус", муниципальных общеобразовательных организаций и профессиональных образовательных организаций</t>
  </si>
  <si>
    <t>734 0113 99 0 00 00000 000</t>
  </si>
  <si>
    <t>734 0113 99 9 00 00000 000</t>
  </si>
  <si>
    <t>750 0801 16 4 01 2080Э 000</t>
  </si>
  <si>
    <t>750 0801 16 4 01 2080Э 600</t>
  </si>
  <si>
    <t>750 0801 16 4 01 2080Э 612</t>
  </si>
  <si>
    <t>Организация и проведение городских мероприятий в целях организации досуга населения (МБУК ПКиО)</t>
  </si>
  <si>
    <t>Обеспечение выплат ежемесячного денежного вознаграждения советникам директоров по воспитанию и взаимодействию с детскими общественными объединениями муниципальных образовательных организаций</t>
  </si>
  <si>
    <t>702 0113 01 4 01 21120 000</t>
  </si>
  <si>
    <t>702 0113 01 4 01 21120 800</t>
  </si>
  <si>
    <t>702 0113 01 4 01 21120 831</t>
  </si>
  <si>
    <t>702 0304 99 9 00 59300 247</t>
  </si>
  <si>
    <t>702 0410 05 4 01 20250 000</t>
  </si>
  <si>
    <t>702 0410 05 4 01 20250 200</t>
  </si>
  <si>
    <t>702 0410 05 4 01 20250 244</t>
  </si>
  <si>
    <t>702 1004 07 1 06 L4970 000</t>
  </si>
  <si>
    <t>702 1004 07 1 06 L4970 300</t>
  </si>
  <si>
    <t>702 1004 07 1 06 L4970 322</t>
  </si>
  <si>
    <t>720 0310 06 4 01 20410 000</t>
  </si>
  <si>
    <t>720 0310 06 4 01 20410 200</t>
  </si>
  <si>
    <t>720 0310 06 4 01 20410 244</t>
  </si>
  <si>
    <t>733 0405 00 0 00 00000 000</t>
  </si>
  <si>
    <t>733 0412 00 0 00 00000 000</t>
  </si>
  <si>
    <t>733 0412 07 0 00 00000 000</t>
  </si>
  <si>
    <t>733 0412 07 1 00 00000 000</t>
  </si>
  <si>
    <t>733 0412 07 1 01 00000 000</t>
  </si>
  <si>
    <t>733 0412 07 1 01 70080 000</t>
  </si>
  <si>
    <t>733 0412 07 1 01 70080 200</t>
  </si>
  <si>
    <t>733 0412 07 1 01 70080 244</t>
  </si>
  <si>
    <t>733 0412 07 1 01 S0080 000</t>
  </si>
  <si>
    <t>733 0412 07 1 01 S0080 200</t>
  </si>
  <si>
    <t>733 0412 07 1 01 S0080 244</t>
  </si>
  <si>
    <t>733 0502 08 4 01 9Т011 000</t>
  </si>
  <si>
    <t>733 0502 08 4 01 9Т011 800</t>
  </si>
  <si>
    <t>733 0502 08 4 01 9Т011 811</t>
  </si>
  <si>
    <t>733 0502 08 4 01 9Т012 000</t>
  </si>
  <si>
    <t>733 0502 08 4 01 9Т012 800</t>
  </si>
  <si>
    <t>733 0502 08 4 01 9Т012 811</t>
  </si>
  <si>
    <t>733 0502 11 4 01 20550 247</t>
  </si>
  <si>
    <t>733 0503 18 1 И4 00000 000</t>
  </si>
  <si>
    <t>733 0503 18 1 И4 55550 000</t>
  </si>
  <si>
    <t>733 0503 18 1 И4 55550 200</t>
  </si>
  <si>
    <t>733 0503 18 1 И4 55550 244</t>
  </si>
  <si>
    <t>733 0503 18 4 01 91040 000</t>
  </si>
  <si>
    <t>733 0503 18 4 01 91040 200</t>
  </si>
  <si>
    <t>733 0503 18 4 01 91040 244</t>
  </si>
  <si>
    <t>733 0503 18 4 01 91130 000</t>
  </si>
  <si>
    <t>733 0503 18 4 01 91130 200</t>
  </si>
  <si>
    <t>733 0503 18 4 01 91130 244</t>
  </si>
  <si>
    <t>733 0701 15 1 02 7147Д 000</t>
  </si>
  <si>
    <t>733 0701 15 1 02 7147Д 200</t>
  </si>
  <si>
    <t>733 0701 15 1 02 7147Д 244</t>
  </si>
  <si>
    <t>733 0701 15 1 02 S147Д 000</t>
  </si>
  <si>
    <t>733 0701 15 1 02 S147Д 200</t>
  </si>
  <si>
    <t>733 0701 15 1 02 S147Д 244</t>
  </si>
  <si>
    <t>733 0703 16 2 02 7297Ф 000</t>
  </si>
  <si>
    <t>733 0703 16 2 02 7297Ф 200</t>
  </si>
  <si>
    <t>733 0703 16 2 02 7297Ф 243</t>
  </si>
  <si>
    <t>733 0703 16 2 02 S297Ф 000</t>
  </si>
  <si>
    <t>733 0703 16 2 02 S297Ф 200</t>
  </si>
  <si>
    <t>733 0703 16 2 02 S297Ф 243</t>
  </si>
  <si>
    <t>733 0703 16 4 00 00000 000</t>
  </si>
  <si>
    <t>733 0703 16 4 02 00000 000</t>
  </si>
  <si>
    <t>733 0703 16 4 02 9106Ф 000</t>
  </si>
  <si>
    <t>733 0703 16 4 02 9106Ф 200</t>
  </si>
  <si>
    <t>733 0703 16 4 02 9106Ф 244</t>
  </si>
  <si>
    <t>733 0709 15 4 01 00000 000</t>
  </si>
  <si>
    <t>733 0709 15 4 01 9103Ц 000</t>
  </si>
  <si>
    <t>733 0709 15 4 01 9103Ц 200</t>
  </si>
  <si>
    <t>733 0709 15 4 01 9103Ц 244</t>
  </si>
  <si>
    <t>733 0800 00 0 00 00000 000</t>
  </si>
  <si>
    <t>733 0801 00 0 00 00000 000</t>
  </si>
  <si>
    <t>733 0801 16 0 00 00000 000</t>
  </si>
  <si>
    <t>733 0801 16 4 00 00000 000</t>
  </si>
  <si>
    <t>733 0801 16 4 01 00000 000</t>
  </si>
  <si>
    <t>733 0801 16 4 01 9106Ш 000</t>
  </si>
  <si>
    <t>733 0801 16 4 01 9106Ш 200</t>
  </si>
  <si>
    <t>733 0801 16 4 01 9106Ш 244</t>
  </si>
  <si>
    <t>733 0801 16 4 01 9106Э 000</t>
  </si>
  <si>
    <t>733 0801 16 4 01 9106Э 200</t>
  </si>
  <si>
    <t>733 0801 16 4 01 9106Э 244</t>
  </si>
  <si>
    <t>733 0801 16 4 01 9106Я 000</t>
  </si>
  <si>
    <t>733 0801 16 4 01 9106Я 200</t>
  </si>
  <si>
    <t>733 0801 16 4 01 9106Я 244</t>
  </si>
  <si>
    <t>734 0113 99 9 00 72200 000</t>
  </si>
  <si>
    <t>734 0113 99 9 00 72200 100</t>
  </si>
  <si>
    <t>734 0113 99 9 00 72200 111</t>
  </si>
  <si>
    <t>734 0113 99 9 00 72200 119</t>
  </si>
  <si>
    <t>734 0113 99 9 00 72200 200</t>
  </si>
  <si>
    <t>734 0113 99 9 00 72200 244</t>
  </si>
  <si>
    <t>734 0113 99 9 00 72200 247</t>
  </si>
  <si>
    <t>735 0409 03 4 02 9Д020 000</t>
  </si>
  <si>
    <t>735 0409 03 4 02 9Д020 200</t>
  </si>
  <si>
    <t>735 0409 03 4 02 9Д020 244</t>
  </si>
  <si>
    <t>735 0409 03 4 02 9Д030 000</t>
  </si>
  <si>
    <t>735 0409 03 4 02 9Д030 200</t>
  </si>
  <si>
    <t>735 0409 03 4 02 9Д030 244</t>
  </si>
  <si>
    <t>735 0409 03 4 02 9Д040 000</t>
  </si>
  <si>
    <t>735 0409 03 4 02 9Д040 200</t>
  </si>
  <si>
    <t>735 0409 03 4 02 9Д040 244</t>
  </si>
  <si>
    <t>735 0409 13 1 02 9Д010 000</t>
  </si>
  <si>
    <t>735 0409 13 1 02 9Д010 200</t>
  </si>
  <si>
    <t>735 0409 13 1 02 9Д010 244</t>
  </si>
  <si>
    <t>735 0409 13 1 02 SД010 000</t>
  </si>
  <si>
    <t>735 0409 13 1 02 SД010 200</t>
  </si>
  <si>
    <t>735 0409 13 1 02 SД010 244</t>
  </si>
  <si>
    <t>735 0409 13 4 01 9Д050 000</t>
  </si>
  <si>
    <t>735 0409 13 4 01 9Д050 200</t>
  </si>
  <si>
    <t>735 0409 13 4 01 9Д050 244</t>
  </si>
  <si>
    <t>735 0409 13 4 02 9Д062 000</t>
  </si>
  <si>
    <t>735 0409 13 4 02 9Д062 200</t>
  </si>
  <si>
    <t>735 0409 13 4 02 9Д062 248</t>
  </si>
  <si>
    <t>735 0409 13 4 02 9Д063 000</t>
  </si>
  <si>
    <t>735 0409 13 4 02 9Д063 200</t>
  </si>
  <si>
    <t>735 0409 13 4 02 9Д063 244</t>
  </si>
  <si>
    <t>735 0409 13 4 02 9Д190 000</t>
  </si>
  <si>
    <t>735 0409 13 4 02 9Д190 100</t>
  </si>
  <si>
    <t>735 0409 13 4 02 9Д190 111</t>
  </si>
  <si>
    <t>735 0409 13 4 02 9Д190 112</t>
  </si>
  <si>
    <t>735 0409 13 4 02 9Д190 119</t>
  </si>
  <si>
    <t>735 0409 13 4 02 9Д190 200</t>
  </si>
  <si>
    <t>735 0409 13 4 02 9Д190 244</t>
  </si>
  <si>
    <t>735 0409 13 4 02 9Д190 800</t>
  </si>
  <si>
    <t>735 0409 13 4 02 9Д190 851</t>
  </si>
  <si>
    <t>735 0409 13 4 02 9Д190 852</t>
  </si>
  <si>
    <t>735 0409 13 4 02 9Д190 853</t>
  </si>
  <si>
    <t>735 0409 13 4 02 9Д196 000</t>
  </si>
  <si>
    <t>735 0409 13 4 02 9Д196 200</t>
  </si>
  <si>
    <t>735 0409 13 4 02 9Д196 244</t>
  </si>
  <si>
    <t>735 0409 13 4 02 9Д200 000</t>
  </si>
  <si>
    <t>735 0409 13 4 02 9Д200 200</t>
  </si>
  <si>
    <t>735 0409 13 4 02 9Д200 244</t>
  </si>
  <si>
    <t>735 0503 18 4 01 20970 000</t>
  </si>
  <si>
    <t>735 0503 18 4 01 20970 200</t>
  </si>
  <si>
    <t>735 0503 18 4 01 21130 000</t>
  </si>
  <si>
    <t>735 0503 18 4 01 21130 200</t>
  </si>
  <si>
    <t>735 0503 18 4 01 21130 244</t>
  </si>
  <si>
    <t>735 0503 18 4 01 21140 000</t>
  </si>
  <si>
    <t>735 0503 18 4 01 21140 200</t>
  </si>
  <si>
    <t>735 0503 18 4 01 21140 244</t>
  </si>
  <si>
    <t>735 0503 18 4 01 91050 000</t>
  </si>
  <si>
    <t>735 0503 18 4 01 91050 200</t>
  </si>
  <si>
    <t>735 0503 18 4 01 91050 244</t>
  </si>
  <si>
    <t>750 0401 17 4 02 2091Ф 000</t>
  </si>
  <si>
    <t>750 0401 17 4 02 2091Ф 600</t>
  </si>
  <si>
    <t>750 0401 17 4 02 2091Ф 612</t>
  </si>
  <si>
    <t>750 0500 00 0 00 00000 000</t>
  </si>
  <si>
    <t>750 0503 00 0 00 00000 000</t>
  </si>
  <si>
    <t>750 0503 16 0 00 00000 000</t>
  </si>
  <si>
    <t>750 0503 16 1 00 00000 000</t>
  </si>
  <si>
    <t>750 0703 16 4 01 9106П 000</t>
  </si>
  <si>
    <t>750 0703 16 4 01 9106П 600</t>
  </si>
  <si>
    <t>750 0703 16 4 01 9106П 612</t>
  </si>
  <si>
    <t>750 0703 16 4 02 9106Ф 000</t>
  </si>
  <si>
    <t>750 0703 16 4 02 9106Ф 600</t>
  </si>
  <si>
    <t>750 0703 16 4 02 9106Ф 612</t>
  </si>
  <si>
    <t>750 0707 00 0 00 00000 000</t>
  </si>
  <si>
    <t>750 0707 17 0 00 00000 000</t>
  </si>
  <si>
    <t>750 0707 17 4 00 00000 000</t>
  </si>
  <si>
    <t>750 0707 17 4 01 00000 000</t>
  </si>
  <si>
    <t>750 0707 17 4 01 2087Э 000</t>
  </si>
  <si>
    <t>750 0707 17 4 01 2087Э 600</t>
  </si>
  <si>
    <t>750 0801 16 1 06 00000 000</t>
  </si>
  <si>
    <t>750 0801 16 1 06 R4670 000</t>
  </si>
  <si>
    <t>750 0801 16 1 06 R4670 600</t>
  </si>
  <si>
    <t>750 0801 16 1 06 R4670 612</t>
  </si>
  <si>
    <t>750 0801 16 1 06 S4670 000</t>
  </si>
  <si>
    <t>750 0801 16 1 06 S4670 600</t>
  </si>
  <si>
    <t>750 0801 16 1 06 S4670 612</t>
  </si>
  <si>
    <t>750 0801 16 2 00 00000 000</t>
  </si>
  <si>
    <t>750 0801 16 2 01 00000 000</t>
  </si>
  <si>
    <t>750 0801 16 2 01 9001Ш 000</t>
  </si>
  <si>
    <t>750 0801 16 2 01 9001Ш 600</t>
  </si>
  <si>
    <t>750 0801 16 2 01 9001Ш 612</t>
  </si>
  <si>
    <t>750 0801 16 4 01 2081Ч 000</t>
  </si>
  <si>
    <t>750 0801 16 4 01 2081Ч 600</t>
  </si>
  <si>
    <t>750 0801 16 4 01 2081Ч 612</t>
  </si>
  <si>
    <t>750 0801 16 4 01 2087Э 000</t>
  </si>
  <si>
    <t>750 0801 16 4 01 2087Э 600</t>
  </si>
  <si>
    <t>750 0801 16 4 01 2087Э 612</t>
  </si>
  <si>
    <t>750 1102 16 1 00 00000 000</t>
  </si>
  <si>
    <t>750 1102 16 1 04 00000 000</t>
  </si>
  <si>
    <t>750 1102 16 1 04 77530 000</t>
  </si>
  <si>
    <t>750 1102 16 1 04 77530 200</t>
  </si>
  <si>
    <t>750 1102 16 1 04 77530 244</t>
  </si>
  <si>
    <t>750 1103 16 1 05 00000 000</t>
  </si>
  <si>
    <t>750 1103 16 1 05 7170Ф 000</t>
  </si>
  <si>
    <t>750 1103 16 1 05 7170Ф 600</t>
  </si>
  <si>
    <t>750 1103 16 1 05 7170Ф 612</t>
  </si>
  <si>
    <t>767 0113 01 4 01 21120 000</t>
  </si>
  <si>
    <t>767 0113 01 4 01 21120 800</t>
  </si>
  <si>
    <t>767 0113 01 4 01 21120 831</t>
  </si>
  <si>
    <t>767 0113 04 4 02 21110 000</t>
  </si>
  <si>
    <t>767 0113 04 4 02 21110 200</t>
  </si>
  <si>
    <t>767 0113 04 4 02 21110 244</t>
  </si>
  <si>
    <t>767 0113 04 4 02 40020 000</t>
  </si>
  <si>
    <t>767 0113 04 4 02 40020 400</t>
  </si>
  <si>
    <t>767 0113 04 4 02 40020 452</t>
  </si>
  <si>
    <t>770 0701 15 4 01 2072Д 000</t>
  </si>
  <si>
    <t>770 0701 15 4 01 2072Д 600</t>
  </si>
  <si>
    <t>770 0701 15 4 01 2072Д 612</t>
  </si>
  <si>
    <t>770 0702 15 1 02 S147Л 600</t>
  </si>
  <si>
    <t>770 0702 15 1 02 S147Л 612</t>
  </si>
  <si>
    <t>770 0702 15 1 16 00000 000</t>
  </si>
  <si>
    <t>770 0702 15 1 16 L3041 000</t>
  </si>
  <si>
    <t>770 0702 15 1 16 L3041 600</t>
  </si>
  <si>
    <t>770 0702 15 1 16 L3041 612</t>
  </si>
  <si>
    <t>770 0702 15 1 26 00000 000</t>
  </si>
  <si>
    <t>770 0702 15 1 26 L3041 000</t>
  </si>
  <si>
    <t>770 0702 15 1 26 L3041 600</t>
  </si>
  <si>
    <t>770 0702 15 1 26 L3041 612</t>
  </si>
  <si>
    <t>770 0702 15 1 Ю6 00000 000</t>
  </si>
  <si>
    <t>770 0702 15 1 Ю6 5050И 000</t>
  </si>
  <si>
    <t>770 0702 15 1 Ю6 5050И 600</t>
  </si>
  <si>
    <t>770 0702 15 1 Ю6 5050И 612</t>
  </si>
  <si>
    <t>770 0702 15 1 Ю6 5050Л 000</t>
  </si>
  <si>
    <t>770 0702 15 1 Ю6 5050Л 600</t>
  </si>
  <si>
    <t>770 0702 15 1 Ю6 5050Л 612</t>
  </si>
  <si>
    <t>770 0702 15 1 Ю6 5179И 000</t>
  </si>
  <si>
    <t>770 0702 15 1 Ю6 5179И 600</t>
  </si>
  <si>
    <t>770 0702 15 1 Ю6 5179И 612</t>
  </si>
  <si>
    <t>770 0702 15 1 Ю6 5179Л 000</t>
  </si>
  <si>
    <t>770 0702 15 1 Ю6 5179Л 600</t>
  </si>
  <si>
    <t>770 0702 15 1 Ю6 5179Л 612</t>
  </si>
  <si>
    <t>770 0702 15 1 Ю6 5303И 000</t>
  </si>
  <si>
    <t>770 0702 15 1 Ю6 5303И 600</t>
  </si>
  <si>
    <t>770 0702 15 1 Ю6 5303И 612</t>
  </si>
  <si>
    <t>770 0702 15 1 Ю6 5303Л 000</t>
  </si>
  <si>
    <t>770 0702 15 1 Ю6 5303Л 600</t>
  </si>
  <si>
    <t>770 0702 15 1 Ю6 5303Л 612</t>
  </si>
  <si>
    <t>770 0709 15 4 01 91030 000</t>
  </si>
  <si>
    <t>770 0709 15 4 01 91030 200</t>
  </si>
  <si>
    <t>770 0709 15 4 01 91030 244</t>
  </si>
  <si>
    <t>792 0113 99 9 00 00280 000</t>
  </si>
  <si>
    <t>792 0113 99 9 00 00280 800</t>
  </si>
  <si>
    <t>792 0113 99 9 00 00280 870</t>
  </si>
  <si>
    <t>792 0113 99 9 00 00290 000</t>
  </si>
  <si>
    <t>792 0113 99 9 00 00290 200</t>
  </si>
  <si>
    <t>792 0113 99 9 00 00290 244</t>
  </si>
  <si>
    <t>793 0000 00 0 00 00000 000</t>
  </si>
  <si>
    <t>793 0100 00 0 00 00000 000</t>
  </si>
  <si>
    <t>793 0107 00 0 00 00000 000</t>
  </si>
  <si>
    <t>793 0107 01 0 00 00000 000</t>
  </si>
  <si>
    <t>793 0107 01 4 00 00000 000</t>
  </si>
  <si>
    <t>793 0107 01 4 01 00000 000</t>
  </si>
  <si>
    <t>793 0107 01 4 01 2110W 000</t>
  </si>
  <si>
    <t>793 0107 01 4 01 2110W 800</t>
  </si>
  <si>
    <t>793 0107 01 4 01 2110W 880</t>
  </si>
  <si>
    <t>Исполнение судебных актов Российской Федерации и мировых соглашений по возмещению причиненного вреда</t>
  </si>
  <si>
    <t>Мероприятия, реализуемые в составе регионального проекта "Оказание мер социальной поддержки по улучшению жилищных условий молодых семей", не входящего в состав федерального проекта</t>
  </si>
  <si>
    <t>Реализация мероприятий по обеспечению жильем молодых семей</t>
  </si>
  <si>
    <t>Обеспечение первичных мер пожарной безопасности в границах населенных пунктов (очистка пожарных водоемов)</t>
  </si>
  <si>
    <t>Сельское хозяйство и рыболовство</t>
  </si>
  <si>
    <t>Комплекс процессных мероприятий "Обеспечение эпизоодического и ветеринарно-санитарного благополучия на территории ЗАТО г.Радужный Владимирской области"</t>
  </si>
  <si>
    <t>Организация мероприятий при осуществлении деятельности по обращению с животными без владельцев на территории ЗАТО г. Радужный</t>
  </si>
  <si>
    <t>Мероприятия, реализуемые в составе регионального проекта "Разработка (корректировка) документов территориального планирования, правил землепользования и застройки, документации по планировке территорий, нормативов градостроительного проектирования", не входящего в состав федерального проекта</t>
  </si>
  <si>
    <t>Обеспечение территорий документацией для осуществления градостоительной деятельности</t>
  </si>
  <si>
    <t>Софинансирование на обеспечение территорий документацией для осуществления градостоительной деятельности</t>
  </si>
  <si>
    <t>Мероприятия, реализуемые в составе проекта "Чистая вода"</t>
  </si>
  <si>
    <t>Вырубка мелколесья и вертикальная планировка на участках, выделенных многодетным семьям</t>
  </si>
  <si>
    <t>Текущий ремонт объектов благоустройства (остановка Поклонный крест)</t>
  </si>
  <si>
    <t>Поддержка приоритетных направлений развития отрасли образования (МБДОУ ЦРР Д/с №6)</t>
  </si>
  <si>
    <t>Софинансирование на капитальный ремонт кровли бассейна МБОУ ДО ДЮСШ</t>
  </si>
  <si>
    <t>Проведение ремонтных работ в муниципальных организациях культуры и дополнительного образования в сфере культуры (МБОУДО "ДЮСШ")</t>
  </si>
  <si>
    <t>Проведение ремонтных работ в муниципальных организациях культуры и дополнительного образования в сфере культуры (ЦДМ)</t>
  </si>
  <si>
    <t>Проведение ремонтных работ в муниципальных организациях культуры и дополнительного образования в сфере культуры (МСДЦ)</t>
  </si>
  <si>
    <t>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</t>
  </si>
  <si>
    <t>Ремонт автомобильных дорог общего пользования местного значения на территории ЗАТО г.Радужный</t>
  </si>
  <si>
    <t>Софинансирование на ремонт автомобильных дорог общего пользования местного значения на территории ЗАТО г. Радужный</t>
  </si>
  <si>
    <t>Разработка проекта организации дорожного движения для автомобильных дорог на территории ЗАТО г. Радужный</t>
  </si>
  <si>
    <t>Обновление материально - технической базы для обслуживания улично-дорожной сети</t>
  </si>
  <si>
    <t>Лизинговые платежи по договору финансовой аренды (лизинга), не являющиеся бюджетными инвестициями</t>
  </si>
  <si>
    <t>Уборка снега на территории ГСК ЗАТО г. Радужный</t>
  </si>
  <si>
    <t>Окраска объектов благоустройства на территории города</t>
  </si>
  <si>
    <t>Благоустройство газона на торговой площади на территории ЗАТО г.Радужный Владимирской области</t>
  </si>
  <si>
    <t>Вырубка кустарников и чистка от мелколесья на территории ЗАТО г.Радужный Владимирской области</t>
  </si>
  <si>
    <t>Ремонт, расширение придомовых стоянок автотранспорта в 1 и 3 квартале на территории города</t>
  </si>
  <si>
    <t>Организация временного трудоустройства несовершеннолетних граждан в возрасте от 14 до 18 лет в свободное от учебы время в муниципальных организациях (МБОУДО ДЮСШ)</t>
  </si>
  <si>
    <t>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</si>
  <si>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Проведение ремонтных работ в муниципальных организациях культуры и дополнительного образования в сфере культуры (МБУДО "ДШИ")</t>
  </si>
  <si>
    <t>Организация и проведение городских мероприятий в целях создания благоприятных условий для комплексного развития и жизнедеятельности детей и молодёжи (МБУК "ПКиО")</t>
  </si>
  <si>
    <t>Повышение оплаты труда работников культуры и педагогических работников дополнительного образования детей сферы культуры в соответствии с Указами Президента Российской Федерации от 7 мая 2012 года № 597, от 1 июня 2012 года № 761 (МБУК МСДЦ)</t>
  </si>
  <si>
    <t>Развитие и укрепление материально-технической базы домов культуры в населенных пунктах с числом жителей до 50 тысяч человек</t>
  </si>
  <si>
    <t>Софинансирование на развитие и укрепление материально-технической базы домов культуры в населённых пунктах числом жителей до 50 тысяч человек</t>
  </si>
  <si>
    <t>Мероприятия, реализуемые в составе муниципального проекта "Капитальный ремонт фасада здания МБУК "ЦДМ"</t>
  </si>
  <si>
    <t>Капитальный ремонт фасада здания (МБУК "ЦДМ")</t>
  </si>
  <si>
    <t>Укрепление материально-технической базы муниципальных организаций культуры и дополнительного образования в сфере культуры (МБУК КЦ "Досуг")</t>
  </si>
  <si>
    <t>Закупка и монтаж оборудования для создания "умных" спортивных площадок с (подготовкой основания для размещения площадок)</t>
  </si>
  <si>
    <t>Мероприятия, реализуемые в составе регионального проекта "Спорт - норма жизни (Владимирская область)", входящего в состав федерального проекта</t>
  </si>
  <si>
    <t>Приобретение спортивного оборудования и инвентаря для приведения муниципальных учреждений спортивной подготовки в нормативное состояние</t>
  </si>
  <si>
    <t>Поставка товаров, выполнение работ, оказание услуг в рамках создания юридического лица, в уставном капитале которого имеется доля участия муниципального образования ЗАТО г.Радужный Владимирской области</t>
  </si>
  <si>
    <t>Оплата уставного капитала юридического лица с долей участия муниципального образования ЗАТО г.Радужный</t>
  </si>
  <si>
    <t>Бюджетные инвестиции иным юридическим лицам, за исключением бюджетных инвестиций в объекты капитального строительства</t>
  </si>
  <si>
    <t>Обеспечение лицензионных требований к деятельности образовательных учреждений в части укрепления материально-технической базы (МБДОУ ЦРР Д/с №6)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</si>
  <si>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(СОШ № 1)</t>
  </si>
  <si>
    <t>Организация бесплатного горячего питания обучающихся, получающих начальное общее образование в муниципальных образовательных организациях (СОШ № 2)</t>
  </si>
  <si>
    <t>Мероприятия, реализуемые в составе регионального проекта "Педагоги и наставники", входящего в состав федерального проекта</t>
  </si>
  <si>
    <t>Обеспечение лицензионных требований к деятельности образовательных учреждений в части укрепления материально-технической базы (МБОУ ДОД ЦВР "Лад")</t>
  </si>
  <si>
    <t>Обеспечение лицензионных требований к деятельности образовательных учреждений в части проведения ремонтных работ</t>
  </si>
  <si>
    <t>Социальная поддержка детей-инвалидов дошкольного возраста</t>
  </si>
  <si>
    <t>Резерв на единовременные денежные выплаты лицам, замещавшим муниципальные должности не менее одного срока, в случае их невыдвижения, неизбрания или неназначения на должность в органах местного самоуправления</t>
  </si>
  <si>
    <t>ТЕРРИТОРИАЛЬНАЯ ИЗБИРАТЕЛЬНАЯ КОМИССИЯ ЗАТО ГОРОД РАДУЖНЫЙ</t>
  </si>
  <si>
    <t>Обеспечение проведения выборов и референдумов</t>
  </si>
  <si>
    <t>Реализация мероприятий, связанных с подготовкой к проведению и проведением выборов в органы местного самоуправления</t>
  </si>
  <si>
    <t>Специальные расходы</t>
  </si>
  <si>
    <t>733 0405 18 0 00 00000 000</t>
  </si>
  <si>
    <t>733 0405 18 4 00 00000 000</t>
  </si>
  <si>
    <t>733 0405 18 4 03 00000 000</t>
  </si>
  <si>
    <t>733 0405 18 4 03 73170 000</t>
  </si>
  <si>
    <t>733 0405 18 4 03 73170 200</t>
  </si>
  <si>
    <t>733 0405 18 4 03 73170 244</t>
  </si>
  <si>
    <t>733 0503 18 4 01 21010 000</t>
  </si>
  <si>
    <t>733 0503 18 4 01 21010 200</t>
  </si>
  <si>
    <t>733 0503 18 4 01 21010 244</t>
  </si>
  <si>
    <t>735 0503 18 4 01 20970 244</t>
  </si>
  <si>
    <t>750 0707 17 4 01 2087Э 612</t>
  </si>
  <si>
    <t>770 0702 15 1 02 7147Л 000</t>
  </si>
  <si>
    <t>770 0702 15 1 02 7147Л 600</t>
  </si>
  <si>
    <t>770 0702 15 1 02 7147Л 612</t>
  </si>
  <si>
    <t>770 0702 15 1 02 S147Л 000</t>
  </si>
  <si>
    <t>770 0703 15 4 01 2072Ц 000</t>
  </si>
  <si>
    <t>770 0703 15 4 01 2072Ц 600</t>
  </si>
  <si>
    <t>770 0703 15 4 01 2072Ц 612</t>
  </si>
  <si>
    <t>770 0703 15 4 01 9103Ц 000</t>
  </si>
  <si>
    <t>770 0703 15 4 01 9103Ц 600</t>
  </si>
  <si>
    <t>770 0703 15 4 01 9103Ц 612</t>
  </si>
  <si>
    <t>518 1 16 01193 01 0000 140</t>
  </si>
  <si>
    <t xml:space="preserve">              Субсидии бюджетам городских округов на софинансирование закупки и монтажа оборудования для создания "умных" спортивных площадок</t>
  </si>
  <si>
    <t>750 2 02 25753 04 0000 150</t>
  </si>
  <si>
    <t xml:space="preserve">           Субсидии бюджетам городских округов на обеспечение развития и укрепления материально-технической базы домов культуры в населенных пунктах с числом жителей до 50 тысяч человек</t>
  </si>
  <si>
    <t>750 2 02 25467 04 0000 150</t>
  </si>
  <si>
    <t xml:space="preserve">             Прочие субсидии бюджетам городских округов (Прочие субсидии, передаваемые бюджетам муниципальных образований на установку на воинские захоронения и памятники Великой Отечественной войны надписей и обозначений, содержащих информацию о воинских захоронениях и памятниках Великой Отечественной войны)</t>
  </si>
  <si>
    <t>750 2 02 29999 04 7306 150</t>
  </si>
  <si>
    <t>750 2 02 29999 04 7170 150</t>
  </si>
  <si>
    <t xml:space="preserve">            Прочие субсидии бюджетам городских округов (Прочие субсидии бюджетам муниципальных образований на реализацию программ спортивной подготовки в соответствии с требованиями федеральных стандартов спортивной подготовки)</t>
  </si>
  <si>
    <t>733 2 02 29999 04 7297 150</t>
  </si>
  <si>
    <t>733 2 02 29999 04 7008 150</t>
  </si>
  <si>
    <t xml:space="preserve">            Прочие субсидии бюджетам городских округов (Прочие субсидии бюджетам муниципальных образований на капитальный ремонт объектов спортивной инфраструктуры муниципальной собственности)</t>
  </si>
  <si>
    <t xml:space="preserve">            Прочие субсидии бюджетам городских округов (Прочие субсидии бюджетам муниципальных образований на софинансирование мероприятий по обеспечению территорий документацией для осуществления градостроительной деятельности)</t>
  </si>
  <si>
    <t>733 2 02 30024 04 6317 150</t>
  </si>
  <si>
    <t xml:space="preserve">             Субвенции бюджетам городских округов на выполнение передаваемых полномочий субъектов Российской Федерации (Субвенции бюджетам муниципальных образований на осуществление отдельных государственных полномочий по организации мероприятий при осуществлении деятельности по обращению с животными без владельцев на территории Владимирской области)</t>
  </si>
  <si>
    <t>518 1 16 01173 01 9000 140</t>
  </si>
  <si>
    <t>735 1 17 01040 04 0000 180</t>
  </si>
  <si>
    <t>770 2 18 04010 04 0000 150</t>
  </si>
  <si>
    <t>733 2 19 25243 04 0000 150</t>
  </si>
  <si>
    <t>182 1 01 02210 01 1000 110</t>
  </si>
  <si>
    <t xml:space="preserve">И. о. начальника финансового управления </t>
  </si>
  <si>
    <t>Ретивова Валентина Юрьевна</t>
  </si>
  <si>
    <t>на 1 июля 2025 г.</t>
  </si>
  <si>
    <t>702 2 02 29999 04 7511 150</t>
  </si>
  <si>
    <t xml:space="preserve">  Прочие субсидии бюджетам городских округов (Субсидии бюджетам городских округов на проведение комплексных кадастровых работ)</t>
  </si>
  <si>
    <t>750 2 02 49999 04 8220 150</t>
  </si>
  <si>
    <t xml:space="preserve">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на финансовое обеспечение мероприятий по временному социально-бытовому обустройству граждан Российской Федерации, иностранных граждан и лиц без гражданства, постоянно проживающих на территории Украины, а также на территориях субъектов Российской Федерации, на которых введены максимальный и средний уровни реагирования, вынужденно покинувших жилые помещения и находящихся в пунктах временного размещения на территории Владимирской области)</t>
  </si>
  <si>
    <t>182 1 01 02040 01 1000 110</t>
  </si>
  <si>
    <t xml:space="preserve">            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</si>
  <si>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 xml:space="preserve">           Налог на доходы физических лиц в части суммы налога, относящейся к налоговой базе, указанной в пункте 62 статьи 210 Налогового кодекса Российской Федерации, не превышающей 5 миллионов рублей (сумма платежа (перерасчеты, недоимка и задолженность по соответствующему платежу, в том числе по отмененному)</t>
  </si>
  <si>
    <t>182 1 01 02150 01 1000 110</t>
  </si>
  <si>
    <t xml:space="preserve"> Налог на доходы физических лиц в части суммы налога, превышающей 702 тысячи рублей, относящейся к части налоговой базы, превышающей 5 миллионов рублей и составляющей не более 20 миллионов рублей (за исключением налога на доходы физических лиц в отношении доходов, указанных в абзаце тридцать девятом статьи 50 Бюджетного кодекса Российской Федерации, налога на доходы физических лиц в части суммы налога, превышающей 312 тысяч рублей, относящейся к сумме налоговых баз, указанных в пункте 6 статьи 210 Налогового кодекса Российской Федерации, превышающей 2,4 миллиона рублей (за исключением налога на доходы физических лиц в отношении доходов, указанных в абзацах тридцать пятом и тридцать шестом статьи 50 Бюджетного кодекса Российской Федерации), а также налога на доходы физических лиц в отношении доходов физических лиц, не являющихся налоговыми резидентами Российской Федерации, указанных в абзаце девятом пункта 3 статьи 224 Налогового кодекса Российской Федерации, в части суммы налога, превыш</t>
  </si>
  <si>
    <t xml:space="preserve">              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 (иные штрафы)</t>
  </si>
  <si>
    <t>518 1 16 01193 01 9000 140</t>
  </si>
  <si>
    <t>518 1 16 01203 01 9000 140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</si>
  <si>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 (иные штрафы)</t>
  </si>
  <si>
    <t>735 1 16 07090 04 0000 140</t>
  </si>
  <si>
    <t>750 2 02 49999 04 8063 150</t>
  </si>
  <si>
    <t>750 2 02 49999 04 8910 150</t>
  </si>
  <si>
    <t>750 2 02 49999 04 8950 150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</si>
  <si>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реализацию проектов - победителей конкурсов в сфере молодежной политики)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</si>
  <si>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реализацию инициативных проектов в сфере образования, имеющих приоритетное значение для жителей муниципальных образований и определяемых с учетом их мнения)</t>
  </si>
  <si>
    <t xml:space="preserve">            Прочие межбюджетные трансферты, передаваемые бюджетам городских округов (Прочие межбюджетные трансферты, передаваемые бюджетам муниципальных образований на реализацию инициативных проектов в сфере молодежной политики, имеющих приоритетное значение для жителей муниципальных образований и определенных с учетом их мнения)</t>
  </si>
  <si>
    <r>
      <t xml:space="preserve">              </t>
    </r>
    <r>
      <rPr>
        <sz val="8"/>
        <color rgb="FF000000"/>
        <rFont val="Arial Cyr"/>
        <charset val="204"/>
      </rPr>
      <t>Возврат остатков субсидий на строительство и реконструкцию (модернизацию) объектов питьевого водоснабжения из бюджетов городских округов</t>
    </r>
  </si>
  <si>
    <t>733 2 19 25555 04 0000 150</t>
  </si>
  <si>
    <t xml:space="preserve">             Возврат остатков субсидий на реализацию программ формирования современной городской среды из бюджетов городских округов</t>
  </si>
  <si>
    <t>702 2 19 60010 04 0000 150</t>
  </si>
  <si>
    <t>7352 19 60010 04 0000 150</t>
  </si>
  <si>
    <t>701 0113 00 0 00 00000 000</t>
  </si>
  <si>
    <t>701 0113 01 0 00 00000 000</t>
  </si>
  <si>
    <t>701 0113 01 4 00 00000 000</t>
  </si>
  <si>
    <t>701 0113 01 4 01 00000 000</t>
  </si>
  <si>
    <t>701 0113 01 4 01 00590 000</t>
  </si>
  <si>
    <t>701 0113 01 4 01 00590 100</t>
  </si>
  <si>
    <t>701 0113 01 4 01 00590 111</t>
  </si>
  <si>
    <t>701 0113 01 4 01 00590 119</t>
  </si>
  <si>
    <t>702 0113 01 4 01 21120 853</t>
  </si>
  <si>
    <t>733 0407 00 0 00 00000 000</t>
  </si>
  <si>
    <t>733 0407 10 0 00 00000 000</t>
  </si>
  <si>
    <t>733 0407 10 4 00 00000 000</t>
  </si>
  <si>
    <t>733 0407 10 4 01 00000 000</t>
  </si>
  <si>
    <t>733 0407 10 4 01 20730 000</t>
  </si>
  <si>
    <t>733 0407 10 4 01 20730 200</t>
  </si>
  <si>
    <t>733 0407 10 4 01 20730 244</t>
  </si>
  <si>
    <t>733 0709 17 0 00 00000 000</t>
  </si>
  <si>
    <t>733 0709 17 2 00 00000 000</t>
  </si>
  <si>
    <t>733 0709 17 2 01 00000 000</t>
  </si>
  <si>
    <t>733 0709 17 2 01 91140 000</t>
  </si>
  <si>
    <t>733 0709 17 2 01 91140 200</t>
  </si>
  <si>
    <t>733 0709 17 2 01 91140 244</t>
  </si>
  <si>
    <t>735 0503 13 4 02 20650 100</t>
  </si>
  <si>
    <t>735 0503 13 4 02 20650 111</t>
  </si>
  <si>
    <t>735 0503 13 4 02 20650 119</t>
  </si>
  <si>
    <t>750 0503 16 1 07 00000 000</t>
  </si>
  <si>
    <t>750 0503 16 1 07 7306Э 000</t>
  </si>
  <si>
    <t>750 0503 16 1 07 7306Э 600</t>
  </si>
  <si>
    <t>750 0503 16 1 07 7306Э 612</t>
  </si>
  <si>
    <t>750 0503 16 1 07 S306Э 000</t>
  </si>
  <si>
    <t>750 0503 16 1 07 S306Э 600</t>
  </si>
  <si>
    <t>750 0503 16 1 07 S306Э 612</t>
  </si>
  <si>
    <t>750 0503 16 4 00 00000 000</t>
  </si>
  <si>
    <t>750 0503 16 4 01 00000 000</t>
  </si>
  <si>
    <t>750 0503 16 4 01 2080Э 000</t>
  </si>
  <si>
    <t>750 0503 16 4 01 2080Э 600</t>
  </si>
  <si>
    <t>750 0503 16 4 01 2080Э 612</t>
  </si>
  <si>
    <t>750 0801 16 4 01 20800 300</t>
  </si>
  <si>
    <t>750 0801 16 4 01 20800 350</t>
  </si>
  <si>
    <t>750 0801 16 4 01 9106Ч 000</t>
  </si>
  <si>
    <t>750 0801 16 4 01 9106Ч 600</t>
  </si>
  <si>
    <t>750 0801 16 4 01 9106Ч 612</t>
  </si>
  <si>
    <t>750 0801 16 4 01 9106Ш 000</t>
  </si>
  <si>
    <t>750 0801 16 4 01 9106Ш 600</t>
  </si>
  <si>
    <t>750 0801 16 4 01 9106Ш 612</t>
  </si>
  <si>
    <t>750 0801 16 4 01 9106Я 000</t>
  </si>
  <si>
    <t>750 0801 16 4 01 9106Я 600</t>
  </si>
  <si>
    <t>750 0801 16 4 01 9106Я 612</t>
  </si>
  <si>
    <t>750 1102 16 1 04 73530 000</t>
  </si>
  <si>
    <t>750 1102 16 1 04 73530 200</t>
  </si>
  <si>
    <t>750 1102 16 1 04 73530 244</t>
  </si>
  <si>
    <t>767 0113 99 9 00 00190 122</t>
  </si>
  <si>
    <t>770 0401 17 4 02 60031 000</t>
  </si>
  <si>
    <t>770 0401 17 4 02 60031 800</t>
  </si>
  <si>
    <t>770 0401 17 4 02 60031 811</t>
  </si>
  <si>
    <t>770 0401 17 4 02 60032 000</t>
  </si>
  <si>
    <t>770 0401 17 4 02 60032 800</t>
  </si>
  <si>
    <t>770 0401 17 4 02 60032 811</t>
  </si>
  <si>
    <t>770 0401 17 4 02 60034 000</t>
  </si>
  <si>
    <t>770 0401 17 4 02 60034 800</t>
  </si>
  <si>
    <t>770 0401 17 4 02 60034 811</t>
  </si>
  <si>
    <t>770 0401 17 4 02 60035 000</t>
  </si>
  <si>
    <t>770 0401 17 4 02 60035 800</t>
  </si>
  <si>
    <t>770 0401 17 4 02 60035 811</t>
  </si>
  <si>
    <t>770 0701 15 4 01 7910Г 000</t>
  </si>
  <si>
    <t>770 0701 15 4 01 7910Г 600</t>
  </si>
  <si>
    <t>770 0701 15 4 01 7910Г 613</t>
  </si>
  <si>
    <t>770 0707 17 4 01 7063Л 000</t>
  </si>
  <si>
    <t>770 0707 17 4 01 7063Л 600</t>
  </si>
  <si>
    <t>770 0707 17 4 01 7063Л 613</t>
  </si>
  <si>
    <t>770 0707 17 4 01 7063Ц 000</t>
  </si>
  <si>
    <t>770 0707 17 4 01 7063Ц 600</t>
  </si>
  <si>
    <t>770 0707 17 4 01 7063Ц 613</t>
  </si>
  <si>
    <t>770 0707 17 4 01 79500 000</t>
  </si>
  <si>
    <t>770 0707 17 4 01 79500 200</t>
  </si>
  <si>
    <t>770 0707 17 4 01 79500 244</t>
  </si>
  <si>
    <t>770 0709 15 1 02 00000 000</t>
  </si>
  <si>
    <t>770 0709 15 1 02 7147Ц 000</t>
  </si>
  <si>
    <t>770 0709 15 1 02 7147Ц 600</t>
  </si>
  <si>
    <t>770 0709 15 1 02 7147Ц 612</t>
  </si>
  <si>
    <t>770 0709 15 1 02 S147Ц 000</t>
  </si>
  <si>
    <t>770 0709 15 1 02 S147Ц 600</t>
  </si>
  <si>
    <t>770 0709 15 1 02 S147Ц 612</t>
  </si>
  <si>
    <t>770 0709 15 4 03 0259К 000</t>
  </si>
  <si>
    <t>770 0709 15 4 03 0259К 600</t>
  </si>
  <si>
    <t>770 0709 15 4 03 0259К 612</t>
  </si>
  <si>
    <t>770 0709 15 4 03 0359К 000</t>
  </si>
  <si>
    <t>770 0709 15 4 03 0359К 600</t>
  </si>
  <si>
    <t>770 0709 15 4 03 0359К 612</t>
  </si>
  <si>
    <t>770 0709 17 0 00 00000 000</t>
  </si>
  <si>
    <t>770 0709 17 2 00 00000 000</t>
  </si>
  <si>
    <t>770 0709 17 2 02 00000 000</t>
  </si>
  <si>
    <t>770 0709 17 2 02 00590 000</t>
  </si>
  <si>
    <t>770 0709 17 2 02 00590 200</t>
  </si>
  <si>
    <t>770 0709 17 2 02 00590 244</t>
  </si>
  <si>
    <t>770 0709 17 2 02 00590 247</t>
  </si>
  <si>
    <t>770 0709 17 2 02 00590 800</t>
  </si>
  <si>
    <t>770 0709 17 2 02 00590 851</t>
  </si>
  <si>
    <t>792 0113 99 9 00 00220 200</t>
  </si>
  <si>
    <t>792 0113 99 9 00 00220 244</t>
  </si>
  <si>
    <t>Лесное хозяйство</t>
  </si>
  <si>
    <t>Лесопатологическое обследование лесных насаждений с оформлением результатов обследования участков лесных насаждений</t>
  </si>
  <si>
    <t>Мероприятия, реализуемые в составе муниципального проекта "Создание условий для успешной социализации и эффективной самореализации молодежи"</t>
  </si>
  <si>
    <t>Капитальный ремонт здания молодежного пространства "Притяжение" (инициативный проект)</t>
  </si>
  <si>
    <t>Мероприятия муниципальной программы, реализуемые в составе регионального проекта "Военно-патриотическое воспитание детей и молодежи, развитие практики шефства воинских частей над образовательными организациями", не входящего в состав федерального проекта</t>
  </si>
  <si>
    <t>Софинансирование на установку воинских захоронений и памятников Великой отечественной войны надписей и обозначений, содержащих информацию о воинских захоронениях и памятниках Великой Отечественной войны</t>
  </si>
  <si>
    <t>Мероприятия муниципальной программы, реализуемые в составе регионального проекта, не входящего в состав федерального проекта "Развитие искусства и творчества" государственной программы Владимирской области "Развитие культуры"</t>
  </si>
  <si>
    <t>Создание спортивных площадок победителям и призерам физкультурного мероприятия "Мой Фитнес. Лига Городов 33"</t>
  </si>
  <si>
    <t>Предоставление субсидии ЗАО "Радугаэнерго"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</si>
  <si>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ЗАО "Электон"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</si>
  <si>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Предоставление субсидии МУП ВКТС из бюджета ЗАТО г. Радужный Владимирской области на возмещение расходов по временному трудоустройству несовершеннолетних граждан в возрасте от 14 до 18 лет в свободное от учебы время</t>
  </si>
  <si>
    <t>Субсидии на вазмещение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(ЖКХ)</t>
  </si>
  <si>
    <t>Реализация инициативных проектов в сфере образования, имеющих приоритетное значение для жителей муниципальных образований и определяемых с учетом их мнения</t>
  </si>
  <si>
    <t>Гранты в форме субсидии бюджетным учреждениям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</si>
  <si>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№1</t>
  </si>
  <si>
    <t>Мероприятия, реализуемые в составе регионального проекта "Содействие развитию системы дошкольного, общего и дополнительного образования", не входящего в состав федерального проекта, в МБОУ СОШ №2</t>
  </si>
  <si>
    <t>Реализация проектов-победителей конкурсов в сфере молодежной политики "Важное дело" (МБОУ СОШ № 2)</t>
  </si>
  <si>
    <t>Реализация проектов-победителей конкурсов в сфере молодежной политики "Важное дело" (МБОУ ДО ЦВР "Лад")</t>
  </si>
  <si>
    <t>Реализация инициативных проектов в сфере молодежной политики, имеющих приоритетное значение для жителей муниципальных образований и определяемых с учетом их мнения</t>
  </si>
  <si>
    <t>Расходы на обеспечение деятельности (оказание услуг) муниципальных бюджетных учреждений в части оплаты труда прочих работников (МБОУ ДО ЦВР "Лад" (путевка))</t>
  </si>
  <si>
    <t>Расходы на обеспечение деятельности (оказание услуг) муниципальных бюджетных учреждений в части оплаты труда сезонных работников (МБОУ ДО ЦВР "Лад" (путевка))</t>
  </si>
  <si>
    <t>Содержание и обслуживание здания молодежного пространства "Притяжение"</t>
  </si>
  <si>
    <t xml:space="preserve">от 18.07.2025№ 872           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</si>
</sst>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#,##0.00_ ;\-#,##0.00"/>
  </numFmts>
  <fonts count="29">
    <font>
      <sz val="11"/>
      <name val="Calibri"/>
      <family val="2"/>
      <scheme val="minor"/>
    </font>
    <font>
      <sz val="10"/>
      <color rgb="FF000000"/>
      <name val="Arial Cyr"/>
    </font>
    <font>
      <b/>
      <sz val="11"/>
      <color rgb="FF000000"/>
      <name val="Arial Cyr"/>
    </font>
    <font>
      <sz val="8"/>
      <color rgb="FF000000"/>
      <name val="Arial Cyr"/>
    </font>
    <font>
      <sz val="12"/>
      <color rgb="FF000000"/>
      <name val="Times New Roman"/>
      <family val="1"/>
      <charset val="204"/>
    </font>
    <font>
      <b/>
      <sz val="10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9"/>
      <color rgb="FF000000"/>
      <name val="Arial Cyr"/>
    </font>
    <font>
      <sz val="8"/>
      <color rgb="FF000000"/>
      <name val="Arial"/>
      <family val="2"/>
      <charset val="204"/>
    </font>
    <font>
      <sz val="6"/>
      <color rgb="FF000000"/>
      <name val="Arial Cyr"/>
    </font>
    <font>
      <sz val="11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1"/>
      <name val="Calibri"/>
      <family val="2"/>
      <scheme val="minor"/>
    </font>
    <font>
      <sz val="9"/>
      <name val="Arial cyr"/>
      <charset val="204"/>
    </font>
    <font>
      <sz val="12"/>
      <name val="Times New Roman"/>
      <family val="1"/>
      <charset val="204"/>
    </font>
    <font>
      <b/>
      <sz val="9"/>
      <name val="Arial cyr"/>
      <charset val="204"/>
    </font>
    <font>
      <b/>
      <sz val="9"/>
      <color rgb="FF000000"/>
      <name val="Arial Cyr"/>
    </font>
    <font>
      <b/>
      <sz val="8"/>
      <color rgb="FF000000"/>
      <name val="Arial Cyr"/>
    </font>
    <font>
      <b/>
      <sz val="11"/>
      <name val="Calibri"/>
      <family val="2"/>
      <scheme val="minor"/>
    </font>
    <font>
      <sz val="9"/>
      <color rgb="FF000000"/>
      <name val="Calibri"/>
      <family val="2"/>
      <charset val="204"/>
      <scheme val="minor"/>
    </font>
    <font>
      <sz val="8"/>
      <name val="Arial Cyr"/>
    </font>
    <font>
      <sz val="8"/>
      <color rgb="FF000000"/>
      <name val="Arial Cyr"/>
      <charset val="204"/>
    </font>
    <font>
      <b/>
      <sz val="8"/>
      <color rgb="FF000000"/>
      <name val="Arial Cyr"/>
      <charset val="204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sz val="8"/>
      <color rgb="FFFF000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0C0C0"/>
      </patternFill>
    </fill>
  </fills>
  <borders count="3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hair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 style="hair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</borders>
  <cellStyleXfs count="130">
    <xf numFmtId="0" fontId="0" fillId="0" borderId="0"/>
    <xf numFmtId="0" fontId="1" fillId="0" borderId="1"/>
    <xf numFmtId="0" fontId="2" fillId="0" borderId="1">
      <alignment horizontal="center"/>
    </xf>
    <xf numFmtId="0" fontId="3" fillId="0" borderId="2">
      <alignment horizontal="center"/>
    </xf>
    <xf numFmtId="0" fontId="4" fillId="0" borderId="1">
      <alignment horizontal="right"/>
    </xf>
    <xf numFmtId="0" fontId="2" fillId="0" borderId="1"/>
    <xf numFmtId="0" fontId="5" fillId="0" borderId="1"/>
    <xf numFmtId="0" fontId="5" fillId="0" borderId="3"/>
    <xf numFmtId="0" fontId="3" fillId="0" borderId="4">
      <alignment horizontal="center"/>
    </xf>
    <xf numFmtId="0" fontId="4" fillId="0" borderId="5">
      <alignment horizontal="right"/>
    </xf>
    <xf numFmtId="0" fontId="3" fillId="0" borderId="1"/>
    <xf numFmtId="0" fontId="3" fillId="0" borderId="6">
      <alignment horizontal="right"/>
    </xf>
    <xf numFmtId="49" fontId="3" fillId="0" borderId="7">
      <alignment horizontal="center"/>
    </xf>
    <xf numFmtId="0" fontId="4" fillId="0" borderId="8">
      <alignment horizontal="right"/>
    </xf>
    <xf numFmtId="0" fontId="6" fillId="0" borderId="1"/>
    <xf numFmtId="164" fontId="3" fillId="0" borderId="9">
      <alignment horizontal="center"/>
    </xf>
    <xf numFmtId="0" fontId="3" fillId="0" borderId="1">
      <alignment horizontal="left"/>
    </xf>
    <xf numFmtId="49" fontId="3" fillId="0" borderId="1"/>
    <xf numFmtId="49" fontId="3" fillId="0" borderId="6">
      <alignment horizontal="right" vertical="center"/>
    </xf>
    <xf numFmtId="49" fontId="3" fillId="0" borderId="9">
      <alignment horizontal="center" vertical="center"/>
    </xf>
    <xf numFmtId="0" fontId="3" fillId="0" borderId="2">
      <alignment horizontal="left" wrapText="1"/>
    </xf>
    <xf numFmtId="49" fontId="3" fillId="0" borderId="9">
      <alignment horizontal="center"/>
    </xf>
    <xf numFmtId="0" fontId="3" fillId="0" borderId="10">
      <alignment horizontal="left" wrapText="1"/>
    </xf>
    <xf numFmtId="49" fontId="3" fillId="0" borderId="6">
      <alignment horizontal="right"/>
    </xf>
    <xf numFmtId="0" fontId="3" fillId="0" borderId="11">
      <alignment horizontal="left"/>
    </xf>
    <xf numFmtId="49" fontId="3" fillId="0" borderId="11"/>
    <xf numFmtId="49" fontId="3" fillId="0" borderId="6"/>
    <xf numFmtId="49" fontId="3" fillId="0" borderId="12">
      <alignment horizontal="center"/>
    </xf>
    <xf numFmtId="0" fontId="2" fillId="0" borderId="2">
      <alignment horizontal="center"/>
    </xf>
    <xf numFmtId="0" fontId="3" fillId="0" borderId="13">
      <alignment horizontal="center" vertical="top" wrapText="1"/>
    </xf>
    <xf numFmtId="49" fontId="3" fillId="0" borderId="13">
      <alignment horizontal="center" vertical="top" wrapText="1"/>
    </xf>
    <xf numFmtId="0" fontId="1" fillId="0" borderId="14"/>
    <xf numFmtId="0" fontId="1" fillId="0" borderId="5"/>
    <xf numFmtId="0" fontId="3" fillId="0" borderId="13">
      <alignment horizontal="center" vertical="center"/>
    </xf>
    <xf numFmtId="0" fontId="3" fillId="0" borderId="4">
      <alignment horizontal="center" vertical="center"/>
    </xf>
    <xf numFmtId="49" fontId="3" fillId="0" borderId="4">
      <alignment horizontal="center" vertical="center"/>
    </xf>
    <xf numFmtId="0" fontId="3" fillId="0" borderId="15">
      <alignment horizontal="left" wrapText="1"/>
    </xf>
    <xf numFmtId="49" fontId="3" fillId="0" borderId="16">
      <alignment horizontal="center" wrapText="1"/>
    </xf>
    <xf numFmtId="49" fontId="3" fillId="0" borderId="17">
      <alignment horizontal="center"/>
    </xf>
    <xf numFmtId="4" fontId="3" fillId="0" borderId="17">
      <alignment horizontal="right" shrinkToFit="1"/>
    </xf>
    <xf numFmtId="0" fontId="3" fillId="0" borderId="18">
      <alignment horizontal="left" wrapText="1"/>
    </xf>
    <xf numFmtId="49" fontId="3" fillId="0" borderId="19">
      <alignment horizontal="center" shrinkToFit="1"/>
    </xf>
    <xf numFmtId="49" fontId="3" fillId="0" borderId="20">
      <alignment horizontal="center"/>
    </xf>
    <xf numFmtId="4" fontId="3" fillId="0" borderId="20">
      <alignment horizontal="right" shrinkToFit="1"/>
    </xf>
    <xf numFmtId="0" fontId="3" fillId="0" borderId="21">
      <alignment horizontal="left" wrapText="1" indent="2"/>
    </xf>
    <xf numFmtId="49" fontId="3" fillId="0" borderId="22">
      <alignment horizontal="center" shrinkToFit="1"/>
    </xf>
    <xf numFmtId="49" fontId="3" fillId="0" borderId="23">
      <alignment horizontal="center"/>
    </xf>
    <xf numFmtId="4" fontId="3" fillId="0" borderId="23">
      <alignment horizontal="right" shrinkToFit="1"/>
    </xf>
    <xf numFmtId="49" fontId="3" fillId="0" borderId="1">
      <alignment horizontal="right"/>
    </xf>
    <xf numFmtId="0" fontId="2" fillId="0" borderId="5">
      <alignment horizontal="center"/>
    </xf>
    <xf numFmtId="0" fontId="3" fillId="0" borderId="4">
      <alignment horizontal="center" vertical="center" shrinkToFit="1"/>
    </xf>
    <xf numFmtId="49" fontId="3" fillId="0" borderId="4">
      <alignment horizontal="center" vertical="center" shrinkToFit="1"/>
    </xf>
    <xf numFmtId="49" fontId="1" fillId="0" borderId="5"/>
    <xf numFmtId="0" fontId="3" fillId="0" borderId="16">
      <alignment horizontal="center" shrinkToFit="1"/>
    </xf>
    <xf numFmtId="4" fontId="3" fillId="0" borderId="24">
      <alignment horizontal="right" shrinkToFit="1"/>
    </xf>
    <xf numFmtId="49" fontId="1" fillId="0" borderId="8"/>
    <xf numFmtId="0" fontId="3" fillId="0" borderId="19">
      <alignment horizontal="center" shrinkToFit="1"/>
    </xf>
    <xf numFmtId="165" fontId="3" fillId="0" borderId="20">
      <alignment horizontal="right" shrinkToFit="1"/>
    </xf>
    <xf numFmtId="165" fontId="3" fillId="0" borderId="25">
      <alignment horizontal="right" shrinkToFit="1"/>
    </xf>
    <xf numFmtId="0" fontId="3" fillId="0" borderId="26">
      <alignment horizontal="left" wrapText="1"/>
    </xf>
    <xf numFmtId="49" fontId="3" fillId="0" borderId="22">
      <alignment horizontal="center" wrapText="1"/>
    </xf>
    <xf numFmtId="49" fontId="3" fillId="0" borderId="23">
      <alignment horizontal="center" wrapText="1"/>
    </xf>
    <xf numFmtId="4" fontId="3" fillId="0" borderId="23">
      <alignment horizontal="right" wrapText="1"/>
    </xf>
    <xf numFmtId="4" fontId="3" fillId="0" borderId="21">
      <alignment horizontal="right" wrapText="1"/>
    </xf>
    <xf numFmtId="0" fontId="1" fillId="0" borderId="8">
      <alignment wrapText="1"/>
    </xf>
    <xf numFmtId="0" fontId="3" fillId="0" borderId="27">
      <alignment horizontal="left" wrapText="1"/>
    </xf>
    <xf numFmtId="49" fontId="3" fillId="0" borderId="28">
      <alignment horizontal="center" shrinkToFit="1"/>
    </xf>
    <xf numFmtId="49" fontId="3" fillId="0" borderId="29">
      <alignment horizontal="center"/>
    </xf>
    <xf numFmtId="4" fontId="3" fillId="0" borderId="29">
      <alignment horizontal="right" shrinkToFit="1"/>
    </xf>
    <xf numFmtId="49" fontId="3" fillId="0" borderId="30">
      <alignment horizontal="center"/>
    </xf>
    <xf numFmtId="0" fontId="1" fillId="0" borderId="8"/>
    <xf numFmtId="0" fontId="6" fillId="0" borderId="11"/>
    <xf numFmtId="0" fontId="6" fillId="0" borderId="31"/>
    <xf numFmtId="0" fontId="3" fillId="0" borderId="1">
      <alignment wrapText="1"/>
    </xf>
    <xf numFmtId="49" fontId="3" fillId="0" borderId="1">
      <alignment wrapText="1"/>
    </xf>
    <xf numFmtId="49" fontId="3" fillId="0" borderId="1">
      <alignment horizontal="center"/>
    </xf>
    <xf numFmtId="49" fontId="7" fillId="0" borderId="1"/>
    <xf numFmtId="0" fontId="3" fillId="0" borderId="2">
      <alignment horizontal="left"/>
    </xf>
    <xf numFmtId="49" fontId="3" fillId="0" borderId="2">
      <alignment horizontal="left"/>
    </xf>
    <xf numFmtId="0" fontId="3" fillId="0" borderId="2">
      <alignment horizontal="center" shrinkToFit="1"/>
    </xf>
    <xf numFmtId="49" fontId="3" fillId="0" borderId="2">
      <alignment horizontal="center" vertical="center" shrinkToFit="1"/>
    </xf>
    <xf numFmtId="49" fontId="1" fillId="0" borderId="2">
      <alignment shrinkToFit="1"/>
    </xf>
    <xf numFmtId="49" fontId="3" fillId="0" borderId="2">
      <alignment horizontal="right"/>
    </xf>
    <xf numFmtId="0" fontId="3" fillId="0" borderId="16">
      <alignment horizontal="center" vertical="center" shrinkToFit="1"/>
    </xf>
    <xf numFmtId="49" fontId="3" fillId="0" borderId="17">
      <alignment horizontal="center" vertical="center"/>
    </xf>
    <xf numFmtId="0" fontId="3" fillId="0" borderId="15">
      <alignment horizontal="left" wrapText="1" indent="2"/>
    </xf>
    <xf numFmtId="0" fontId="3" fillId="0" borderId="32">
      <alignment horizontal="center" vertical="center" shrinkToFit="1"/>
    </xf>
    <xf numFmtId="49" fontId="3" fillId="0" borderId="13">
      <alignment horizontal="center" vertical="center"/>
    </xf>
    <xf numFmtId="165" fontId="3" fillId="0" borderId="13">
      <alignment horizontal="right" vertical="center" shrinkToFit="1"/>
    </xf>
    <xf numFmtId="165" fontId="3" fillId="0" borderId="27">
      <alignment horizontal="right" vertical="center" shrinkToFit="1"/>
    </xf>
    <xf numFmtId="0" fontId="3" fillId="0" borderId="33">
      <alignment horizontal="left" wrapText="1"/>
    </xf>
    <xf numFmtId="4" fontId="3" fillId="0" borderId="13">
      <alignment horizontal="right" shrinkToFit="1"/>
    </xf>
    <xf numFmtId="4" fontId="3" fillId="0" borderId="27">
      <alignment horizontal="right" shrinkToFit="1"/>
    </xf>
    <xf numFmtId="0" fontId="3" fillId="0" borderId="18">
      <alignment horizontal="left" wrapText="1" indent="2"/>
    </xf>
    <xf numFmtId="0" fontId="8" fillId="0" borderId="27">
      <alignment wrapText="1"/>
    </xf>
    <xf numFmtId="0" fontId="8" fillId="0" borderId="27"/>
    <xf numFmtId="0" fontId="8" fillId="2" borderId="27">
      <alignment wrapText="1"/>
    </xf>
    <xf numFmtId="0" fontId="3" fillId="2" borderId="26">
      <alignment horizontal="left" wrapText="1"/>
    </xf>
    <xf numFmtId="49" fontId="3" fillId="0" borderId="27">
      <alignment horizontal="center" shrinkToFit="1"/>
    </xf>
    <xf numFmtId="49" fontId="3" fillId="0" borderId="13">
      <alignment horizontal="center" vertical="center" shrinkToFit="1"/>
    </xf>
    <xf numFmtId="0" fontId="1" fillId="0" borderId="11">
      <alignment horizontal="left"/>
    </xf>
    <xf numFmtId="0" fontId="1" fillId="0" borderId="31">
      <alignment horizontal="left" wrapText="1"/>
    </xf>
    <xf numFmtId="0" fontId="1" fillId="0" borderId="31">
      <alignment horizontal="left"/>
    </xf>
    <xf numFmtId="0" fontId="3" fillId="0" borderId="31"/>
    <xf numFmtId="49" fontId="1" fillId="0" borderId="31"/>
    <xf numFmtId="0" fontId="1" fillId="0" borderId="1">
      <alignment horizontal="left"/>
    </xf>
    <xf numFmtId="0" fontId="1" fillId="0" borderId="1">
      <alignment horizontal="left" wrapText="1"/>
    </xf>
    <xf numFmtId="49" fontId="1" fillId="0" borderId="1"/>
    <xf numFmtId="0" fontId="3" fillId="0" borderId="1">
      <alignment horizontal="center" wrapText="1"/>
    </xf>
    <xf numFmtId="0" fontId="3" fillId="0" borderId="2">
      <alignment horizontal="center" wrapText="1"/>
    </xf>
    <xf numFmtId="0" fontId="9" fillId="0" borderId="1">
      <alignment horizontal="center"/>
    </xf>
    <xf numFmtId="0" fontId="9" fillId="0" borderId="11">
      <alignment horizontal="center"/>
    </xf>
    <xf numFmtId="0" fontId="1" fillId="0" borderId="1">
      <alignment horizontal="center"/>
    </xf>
    <xf numFmtId="0" fontId="7" fillId="0" borderId="1">
      <alignment horizontal="left"/>
    </xf>
    <xf numFmtId="49" fontId="3" fillId="0" borderId="1">
      <alignment horizontal="left"/>
    </xf>
    <xf numFmtId="49" fontId="3" fillId="0" borderId="1">
      <alignment horizontal="center" wrapText="1"/>
    </xf>
    <xf numFmtId="0" fontId="3" fillId="0" borderId="1">
      <alignment horizontal="center"/>
    </xf>
    <xf numFmtId="0" fontId="8" fillId="0" borderId="1"/>
    <xf numFmtId="0" fontId="6" fillId="0" borderId="2"/>
    <xf numFmtId="0" fontId="1" fillId="0" borderId="2"/>
    <xf numFmtId="0" fontId="1" fillId="0" borderId="13">
      <alignment horizontal="left" wrapText="1"/>
    </xf>
    <xf numFmtId="0" fontId="1" fillId="0" borderId="11"/>
    <xf numFmtId="0" fontId="12" fillId="0" borderId="0"/>
    <xf numFmtId="0" fontId="12" fillId="0" borderId="0"/>
    <xf numFmtId="0" fontId="12" fillId="0" borderId="0"/>
    <xf numFmtId="0" fontId="10" fillId="0" borderId="1"/>
    <xf numFmtId="0" fontId="10" fillId="0" borderId="1"/>
    <xf numFmtId="0" fontId="11" fillId="3" borderId="1"/>
    <xf numFmtId="0" fontId="10" fillId="0" borderId="1"/>
    <xf numFmtId="0" fontId="1" fillId="0" borderId="13">
      <alignment horizontal="left"/>
    </xf>
  </cellStyleXfs>
  <cellXfs count="199">
    <xf numFmtId="0" fontId="0" fillId="0" borderId="0" xfId="0"/>
    <xf numFmtId="0" fontId="0" fillId="0" borderId="0" xfId="0" applyProtection="1">
      <protection locked="0"/>
    </xf>
    <xf numFmtId="0" fontId="3" fillId="0" borderId="1" xfId="10" applyNumberFormat="1" applyProtection="1"/>
    <xf numFmtId="0" fontId="6" fillId="0" borderId="1" xfId="14" applyNumberFormat="1" applyProtection="1"/>
    <xf numFmtId="0" fontId="3" fillId="0" borderId="1" xfId="16" applyNumberFormat="1" applyProtection="1">
      <alignment horizontal="left"/>
    </xf>
    <xf numFmtId="49" fontId="3" fillId="0" borderId="1" xfId="17" applyNumberFormat="1" applyProtection="1"/>
    <xf numFmtId="0" fontId="3" fillId="0" borderId="13" xfId="33" applyNumberFormat="1" applyProtection="1">
      <alignment horizontal="center" vertical="center"/>
    </xf>
    <xf numFmtId="0" fontId="3" fillId="0" borderId="4" xfId="34" applyNumberFormat="1" applyProtection="1">
      <alignment horizontal="center" vertical="center"/>
    </xf>
    <xf numFmtId="49" fontId="3" fillId="0" borderId="4" xfId="35" applyNumberFormat="1" applyProtection="1">
      <alignment horizontal="center" vertical="center"/>
    </xf>
    <xf numFmtId="4" fontId="3" fillId="0" borderId="17" xfId="39" applyNumberFormat="1" applyProtection="1">
      <alignment horizontal="right" shrinkToFit="1"/>
    </xf>
    <xf numFmtId="0" fontId="3" fillId="0" borderId="18" xfId="40" applyNumberFormat="1" applyProtection="1">
      <alignment horizontal="left" wrapText="1"/>
    </xf>
    <xf numFmtId="49" fontId="3" fillId="0" borderId="19" xfId="41" applyNumberFormat="1" applyProtection="1">
      <alignment horizontal="center" shrinkToFit="1"/>
    </xf>
    <xf numFmtId="0" fontId="3" fillId="0" borderId="21" xfId="44" applyNumberFormat="1" applyProtection="1">
      <alignment horizontal="left" wrapText="1" indent="2"/>
    </xf>
    <xf numFmtId="49" fontId="3" fillId="0" borderId="22" xfId="45" applyNumberFormat="1" applyProtection="1">
      <alignment horizontal="center" shrinkToFit="1"/>
    </xf>
    <xf numFmtId="49" fontId="3" fillId="0" borderId="1" xfId="48" applyNumberFormat="1" applyProtection="1">
      <alignment horizontal="right"/>
    </xf>
    <xf numFmtId="0" fontId="3" fillId="0" borderId="4" xfId="50" applyNumberFormat="1" applyProtection="1">
      <alignment horizontal="center" vertical="center" shrinkToFit="1"/>
    </xf>
    <xf numFmtId="49" fontId="3" fillId="0" borderId="4" xfId="51" applyNumberFormat="1" applyProtection="1">
      <alignment horizontal="center" vertical="center" shrinkToFit="1"/>
    </xf>
    <xf numFmtId="4" fontId="3" fillId="0" borderId="24" xfId="54" applyNumberFormat="1" applyProtection="1">
      <alignment horizontal="right" shrinkToFit="1"/>
    </xf>
    <xf numFmtId="0" fontId="3" fillId="0" borderId="26" xfId="59" applyNumberFormat="1" applyProtection="1">
      <alignment horizontal="left" wrapText="1"/>
    </xf>
    <xf numFmtId="0" fontId="3" fillId="0" borderId="27" xfId="65" applyNumberFormat="1" applyProtection="1">
      <alignment horizontal="left" wrapText="1"/>
    </xf>
    <xf numFmtId="0" fontId="3" fillId="0" borderId="1" xfId="73" applyNumberFormat="1" applyProtection="1">
      <alignment wrapText="1"/>
    </xf>
    <xf numFmtId="49" fontId="3" fillId="0" borderId="1" xfId="74" applyNumberFormat="1" applyProtection="1">
      <alignment wrapText="1"/>
    </xf>
    <xf numFmtId="49" fontId="3" fillId="0" borderId="1" xfId="75" applyNumberFormat="1" applyProtection="1">
      <alignment horizontal="center"/>
    </xf>
    <xf numFmtId="49" fontId="7" fillId="0" borderId="1" xfId="76" applyNumberFormat="1" applyProtection="1"/>
    <xf numFmtId="0" fontId="3" fillId="0" borderId="2" xfId="77" applyNumberFormat="1" applyProtection="1">
      <alignment horizontal="left"/>
    </xf>
    <xf numFmtId="49" fontId="3" fillId="0" borderId="2" xfId="78" applyNumberFormat="1" applyProtection="1">
      <alignment horizontal="left"/>
    </xf>
    <xf numFmtId="0" fontId="3" fillId="0" borderId="2" xfId="79" applyNumberFormat="1" applyProtection="1">
      <alignment horizontal="center" shrinkToFit="1"/>
    </xf>
    <xf numFmtId="49" fontId="3" fillId="0" borderId="2" xfId="80" applyNumberFormat="1" applyProtection="1">
      <alignment horizontal="center" vertical="center" shrinkToFit="1"/>
    </xf>
    <xf numFmtId="49" fontId="1" fillId="0" borderId="2" xfId="81" applyNumberFormat="1" applyProtection="1">
      <alignment shrinkToFit="1"/>
    </xf>
    <xf numFmtId="49" fontId="3" fillId="0" borderId="2" xfId="82" applyNumberFormat="1" applyProtection="1">
      <alignment horizontal="right"/>
    </xf>
    <xf numFmtId="0" fontId="3" fillId="0" borderId="16" xfId="83" applyNumberFormat="1" applyProtection="1">
      <alignment horizontal="center" vertical="center" shrinkToFit="1"/>
    </xf>
    <xf numFmtId="49" fontId="3" fillId="0" borderId="17" xfId="84" applyNumberFormat="1" applyProtection="1">
      <alignment horizontal="center" vertical="center"/>
    </xf>
    <xf numFmtId="0" fontId="3" fillId="0" borderId="15" xfId="85" applyNumberFormat="1" applyProtection="1">
      <alignment horizontal="left" wrapText="1" indent="2"/>
    </xf>
    <xf numFmtId="0" fontId="3" fillId="0" borderId="32" xfId="86" applyNumberFormat="1" applyProtection="1">
      <alignment horizontal="center" vertical="center" shrinkToFit="1"/>
    </xf>
    <xf numFmtId="49" fontId="3" fillId="0" borderId="13" xfId="87" applyNumberFormat="1" applyProtection="1">
      <alignment horizontal="center" vertical="center"/>
    </xf>
    <xf numFmtId="165" fontId="3" fillId="0" borderId="13" xfId="88" applyNumberFormat="1" applyProtection="1">
      <alignment horizontal="right" vertical="center" shrinkToFit="1"/>
    </xf>
    <xf numFmtId="165" fontId="3" fillId="0" borderId="27" xfId="89" applyNumberFormat="1" applyProtection="1">
      <alignment horizontal="right" vertical="center" shrinkToFit="1"/>
    </xf>
    <xf numFmtId="0" fontId="3" fillId="0" borderId="33" xfId="90" applyNumberFormat="1" applyProtection="1">
      <alignment horizontal="left" wrapText="1"/>
    </xf>
    <xf numFmtId="4" fontId="3" fillId="0" borderId="13" xfId="91" applyNumberFormat="1" applyProtection="1">
      <alignment horizontal="right" shrinkToFit="1"/>
    </xf>
    <xf numFmtId="4" fontId="3" fillId="0" borderId="27" xfId="92" applyNumberFormat="1" applyProtection="1">
      <alignment horizontal="right" shrinkToFit="1"/>
    </xf>
    <xf numFmtId="0" fontId="3" fillId="0" borderId="18" xfId="93" applyNumberFormat="1" applyProtection="1">
      <alignment horizontal="left" wrapText="1" indent="2"/>
    </xf>
    <xf numFmtId="0" fontId="8" fillId="0" borderId="27" xfId="94" applyNumberFormat="1" applyProtection="1">
      <alignment wrapText="1"/>
    </xf>
    <xf numFmtId="0" fontId="8" fillId="2" borderId="27" xfId="96" applyNumberFormat="1" applyProtection="1">
      <alignment wrapText="1"/>
    </xf>
    <xf numFmtId="0" fontId="3" fillId="2" borderId="26" xfId="97" applyNumberFormat="1" applyProtection="1">
      <alignment horizontal="left" wrapText="1"/>
    </xf>
    <xf numFmtId="49" fontId="3" fillId="0" borderId="27" xfId="98" applyNumberFormat="1" applyProtection="1">
      <alignment horizontal="center" shrinkToFit="1"/>
    </xf>
    <xf numFmtId="49" fontId="3" fillId="0" borderId="13" xfId="99" applyNumberFormat="1" applyProtection="1">
      <alignment horizontal="center" vertical="center" shrinkToFit="1"/>
    </xf>
    <xf numFmtId="0" fontId="1" fillId="0" borderId="11" xfId="100" applyNumberFormat="1" applyProtection="1">
      <alignment horizontal="left"/>
    </xf>
    <xf numFmtId="0" fontId="1" fillId="0" borderId="31" xfId="101" applyNumberFormat="1" applyProtection="1">
      <alignment horizontal="left" wrapText="1"/>
    </xf>
    <xf numFmtId="0" fontId="1" fillId="0" borderId="31" xfId="102" applyNumberFormat="1" applyProtection="1">
      <alignment horizontal="left"/>
    </xf>
    <xf numFmtId="0" fontId="3" fillId="0" borderId="31" xfId="103" applyNumberFormat="1" applyProtection="1"/>
    <xf numFmtId="49" fontId="1" fillId="0" borderId="31" xfId="104" applyNumberFormat="1" applyProtection="1"/>
    <xf numFmtId="0" fontId="1" fillId="0" borderId="1" xfId="105" applyNumberFormat="1" applyProtection="1">
      <alignment horizontal="left"/>
    </xf>
    <xf numFmtId="0" fontId="1" fillId="0" borderId="1" xfId="106" applyNumberFormat="1" applyProtection="1">
      <alignment horizontal="left" wrapText="1"/>
    </xf>
    <xf numFmtId="49" fontId="1" fillId="0" borderId="1" xfId="107" applyNumberFormat="1" applyProtection="1"/>
    <xf numFmtId="0" fontId="3" fillId="0" borderId="2" xfId="109" applyNumberFormat="1" applyProtection="1">
      <alignment horizontal="center" wrapText="1"/>
    </xf>
    <xf numFmtId="0" fontId="9" fillId="0" borderId="1" xfId="110" applyNumberFormat="1" applyProtection="1">
      <alignment horizontal="center"/>
    </xf>
    <xf numFmtId="0" fontId="9" fillId="0" borderId="11" xfId="111" applyNumberFormat="1" applyProtection="1">
      <alignment horizontal="center"/>
    </xf>
    <xf numFmtId="0" fontId="1" fillId="0" borderId="1" xfId="112" applyNumberFormat="1" applyProtection="1">
      <alignment horizontal="center"/>
    </xf>
    <xf numFmtId="0" fontId="7" fillId="0" borderId="1" xfId="113" applyNumberFormat="1" applyProtection="1">
      <alignment horizontal="left"/>
    </xf>
    <xf numFmtId="49" fontId="3" fillId="0" borderId="1" xfId="114" applyNumberFormat="1" applyProtection="1">
      <alignment horizontal="left"/>
    </xf>
    <xf numFmtId="49" fontId="3" fillId="0" borderId="1" xfId="115" applyNumberFormat="1" applyProtection="1">
      <alignment horizontal="center" wrapText="1"/>
    </xf>
    <xf numFmtId="0" fontId="8" fillId="0" borderId="1" xfId="117" applyNumberFormat="1" applyProtection="1"/>
    <xf numFmtId="0" fontId="6" fillId="0" borderId="2" xfId="118" applyNumberFormat="1" applyProtection="1"/>
    <xf numFmtId="0" fontId="1" fillId="0" borderId="2" xfId="119" applyNumberFormat="1" applyProtection="1"/>
    <xf numFmtId="0" fontId="1" fillId="0" borderId="11" xfId="121" applyNumberFormat="1" applyProtection="1"/>
    <xf numFmtId="4" fontId="0" fillId="0" borderId="0" xfId="0" applyNumberFormat="1" applyProtection="1">
      <protection locked="0"/>
    </xf>
    <xf numFmtId="0" fontId="13" fillId="0" borderId="1" xfId="0" applyFont="1" applyBorder="1" applyProtection="1">
      <protection locked="0"/>
    </xf>
    <xf numFmtId="0" fontId="13" fillId="0" borderId="1" xfId="1" applyNumberFormat="1" applyFont="1" applyProtection="1"/>
    <xf numFmtId="0" fontId="13" fillId="0" borderId="2" xfId="3" applyNumberFormat="1" applyFont="1" applyProtection="1">
      <alignment horizontal="center"/>
    </xf>
    <xf numFmtId="0" fontId="15" fillId="0" borderId="1" xfId="5" applyNumberFormat="1" applyFont="1" applyProtection="1"/>
    <xf numFmtId="0" fontId="15" fillId="0" borderId="1" xfId="6" applyNumberFormat="1" applyFont="1" applyProtection="1"/>
    <xf numFmtId="0" fontId="15" fillId="0" borderId="3" xfId="7" applyNumberFormat="1" applyFont="1" applyProtection="1"/>
    <xf numFmtId="0" fontId="13" fillId="0" borderId="4" xfId="8" applyNumberFormat="1" applyFont="1" applyProtection="1">
      <alignment horizontal="center"/>
    </xf>
    <xf numFmtId="0" fontId="13" fillId="0" borderId="1" xfId="10" applyNumberFormat="1" applyFont="1" applyProtection="1"/>
    <xf numFmtId="0" fontId="13" fillId="0" borderId="6" xfId="11" applyNumberFormat="1" applyFont="1" applyProtection="1">
      <alignment horizontal="right"/>
    </xf>
    <xf numFmtId="49" fontId="13" fillId="0" borderId="7" xfId="12" applyNumberFormat="1" applyFont="1" applyProtection="1">
      <alignment horizontal="center"/>
    </xf>
    <xf numFmtId="0" fontId="13" fillId="0" borderId="1" xfId="14" applyNumberFormat="1" applyFont="1" applyProtection="1"/>
    <xf numFmtId="164" fontId="13" fillId="0" borderId="9" xfId="15" applyNumberFormat="1" applyFont="1" applyProtection="1">
      <alignment horizontal="center"/>
    </xf>
    <xf numFmtId="0" fontId="13" fillId="0" borderId="1" xfId="16" applyNumberFormat="1" applyFont="1" applyProtection="1">
      <alignment horizontal="left"/>
    </xf>
    <xf numFmtId="49" fontId="13" fillId="0" borderId="6" xfId="18" applyNumberFormat="1" applyFont="1" applyProtection="1">
      <alignment horizontal="right" vertical="center"/>
    </xf>
    <xf numFmtId="49" fontId="13" fillId="0" borderId="9" xfId="19" applyNumberFormat="1" applyFont="1" applyProtection="1">
      <alignment horizontal="center" vertical="center"/>
    </xf>
    <xf numFmtId="49" fontId="13" fillId="0" borderId="9" xfId="21" applyNumberFormat="1" applyFont="1" applyProtection="1">
      <alignment horizontal="center"/>
    </xf>
    <xf numFmtId="49" fontId="13" fillId="0" borderId="6" xfId="23" applyNumberFormat="1" applyFont="1" applyProtection="1">
      <alignment horizontal="right"/>
    </xf>
    <xf numFmtId="0" fontId="13" fillId="0" borderId="11" xfId="24" applyNumberFormat="1" applyFont="1" applyProtection="1">
      <alignment horizontal="left"/>
    </xf>
    <xf numFmtId="49" fontId="13" fillId="0" borderId="11" xfId="25" applyNumberFormat="1" applyFont="1" applyProtection="1"/>
    <xf numFmtId="49" fontId="13" fillId="0" borderId="6" xfId="26" applyNumberFormat="1" applyFont="1" applyProtection="1"/>
    <xf numFmtId="49" fontId="13" fillId="0" borderId="1" xfId="17" applyNumberFormat="1" applyFont="1" applyProtection="1"/>
    <xf numFmtId="49" fontId="13" fillId="0" borderId="12" xfId="27" applyNumberFormat="1" applyFont="1" applyProtection="1">
      <alignment horizontal="center"/>
    </xf>
    <xf numFmtId="0" fontId="3" fillId="0" borderId="1" xfId="16" applyNumberFormat="1" applyAlignment="1" applyProtection="1">
      <alignment horizontal="left" wrapText="1"/>
    </xf>
    <xf numFmtId="0" fontId="18" fillId="0" borderId="0" xfId="0" applyFont="1" applyProtection="1">
      <protection locked="0"/>
    </xf>
    <xf numFmtId="4" fontId="19" fillId="0" borderId="13" xfId="25" applyNumberFormat="1" applyFont="1" applyBorder="1" applyAlignment="1" applyProtection="1">
      <alignment horizontal="right" vertical="center" shrinkToFit="1"/>
    </xf>
    <xf numFmtId="4" fontId="18" fillId="0" borderId="0" xfId="0" applyNumberFormat="1" applyFont="1" applyProtection="1">
      <protection locked="0"/>
    </xf>
    <xf numFmtId="0" fontId="17" fillId="0" borderId="21" xfId="44" applyNumberFormat="1" applyFont="1" applyProtection="1">
      <alignment horizontal="left" wrapText="1" indent="2"/>
    </xf>
    <xf numFmtId="49" fontId="17" fillId="0" borderId="22" xfId="45" applyNumberFormat="1" applyFont="1" applyProtection="1">
      <alignment horizontal="center" shrinkToFit="1"/>
    </xf>
    <xf numFmtId="0" fontId="20" fillId="0" borderId="21" xfId="44" applyNumberFormat="1" applyFont="1" applyProtection="1">
      <alignment horizontal="left" wrapText="1" indent="2"/>
    </xf>
    <xf numFmtId="49" fontId="20" fillId="0" borderId="22" xfId="45" applyNumberFormat="1" applyFont="1" applyProtection="1">
      <alignment horizontal="center" shrinkToFit="1"/>
    </xf>
    <xf numFmtId="0" fontId="12" fillId="0" borderId="0" xfId="0" applyFont="1" applyProtection="1">
      <protection locked="0"/>
    </xf>
    <xf numFmtId="0" fontId="21" fillId="0" borderId="21" xfId="44" applyNumberFormat="1" applyFont="1" applyProtection="1">
      <alignment horizontal="left" wrapText="1" indent="2"/>
    </xf>
    <xf numFmtId="49" fontId="21" fillId="0" borderId="22" xfId="45" applyNumberFormat="1" applyFont="1" applyProtection="1">
      <alignment horizontal="center" shrinkToFit="1"/>
    </xf>
    <xf numFmtId="0" fontId="22" fillId="0" borderId="21" xfId="44" applyNumberFormat="1" applyFont="1" applyProtection="1">
      <alignment horizontal="left" wrapText="1" indent="2"/>
    </xf>
    <xf numFmtId="49" fontId="22" fillId="0" borderId="22" xfId="45" applyNumberFormat="1" applyFont="1" applyProtection="1">
      <alignment horizontal="center" shrinkToFit="1"/>
    </xf>
    <xf numFmtId="49" fontId="25" fillId="0" borderId="20" xfId="42" applyNumberFormat="1" applyFont="1" applyProtection="1">
      <alignment horizontal="center"/>
    </xf>
    <xf numFmtId="4" fontId="25" fillId="0" borderId="20" xfId="43" applyNumberFormat="1" applyFont="1" applyProtection="1">
      <alignment horizontal="right" shrinkToFit="1"/>
    </xf>
    <xf numFmtId="0" fontId="26" fillId="0" borderId="15" xfId="36" applyNumberFormat="1" applyFont="1" applyProtection="1">
      <alignment horizontal="left" wrapText="1"/>
    </xf>
    <xf numFmtId="49" fontId="26" fillId="0" borderId="16" xfId="37" applyNumberFormat="1" applyFont="1" applyProtection="1">
      <alignment horizontal="center" wrapText="1"/>
    </xf>
    <xf numFmtId="49" fontId="26" fillId="0" borderId="17" xfId="38" applyNumberFormat="1" applyFont="1" applyProtection="1">
      <alignment horizontal="center"/>
    </xf>
    <xf numFmtId="4" fontId="26" fillId="0" borderId="17" xfId="39" applyNumberFormat="1" applyFont="1" applyProtection="1">
      <alignment horizontal="right" shrinkToFit="1"/>
    </xf>
    <xf numFmtId="49" fontId="26" fillId="0" borderId="23" xfId="46" applyNumberFormat="1" applyFont="1" applyProtection="1">
      <alignment horizontal="center"/>
    </xf>
    <xf numFmtId="4" fontId="26" fillId="0" borderId="23" xfId="47" applyNumberFormat="1" applyFont="1" applyProtection="1">
      <alignment horizontal="right" shrinkToFit="1"/>
    </xf>
    <xf numFmtId="49" fontId="20" fillId="0" borderId="23" xfId="46" applyNumberFormat="1" applyFont="1" applyProtection="1">
      <alignment horizontal="center"/>
    </xf>
    <xf numFmtId="4" fontId="20" fillId="0" borderId="23" xfId="47" applyNumberFormat="1" applyFont="1" applyProtection="1">
      <alignment horizontal="right" shrinkToFit="1"/>
    </xf>
    <xf numFmtId="0" fontId="27" fillId="0" borderId="21" xfId="44" applyNumberFormat="1" applyFont="1" applyProtection="1">
      <alignment horizontal="left" wrapText="1" indent="2"/>
    </xf>
    <xf numFmtId="49" fontId="27" fillId="0" borderId="22" xfId="45" applyNumberFormat="1" applyFont="1" applyProtection="1">
      <alignment horizontal="center" shrinkToFit="1"/>
    </xf>
    <xf numFmtId="49" fontId="27" fillId="0" borderId="23" xfId="46" applyNumberFormat="1" applyFont="1" applyProtection="1">
      <alignment horizontal="center"/>
    </xf>
    <xf numFmtId="4" fontId="27" fillId="0" borderId="23" xfId="47" applyNumberFormat="1" applyFont="1" applyProtection="1">
      <alignment horizontal="right" shrinkToFit="1"/>
    </xf>
    <xf numFmtId="0" fontId="28" fillId="0" borderId="21" xfId="44" applyNumberFormat="1" applyFont="1" applyProtection="1">
      <alignment horizontal="left" wrapText="1" indent="2"/>
    </xf>
    <xf numFmtId="49" fontId="28" fillId="0" borderId="22" xfId="45" applyNumberFormat="1" applyFont="1" applyProtection="1">
      <alignment horizontal="center" shrinkToFit="1"/>
    </xf>
    <xf numFmtId="49" fontId="28" fillId="0" borderId="23" xfId="46" applyNumberFormat="1" applyFont="1" applyProtection="1">
      <alignment horizontal="center"/>
    </xf>
    <xf numFmtId="4" fontId="28" fillId="0" borderId="23" xfId="47" applyNumberFormat="1" applyFont="1" applyProtection="1">
      <alignment horizontal="right" shrinkToFit="1"/>
    </xf>
    <xf numFmtId="49" fontId="3" fillId="0" borderId="1" xfId="48" applyNumberFormat="1" applyFont="1" applyAlignment="1" applyProtection="1">
      <alignment horizontal="right"/>
    </xf>
    <xf numFmtId="0" fontId="23" fillId="0" borderId="0" xfId="0" applyFont="1" applyAlignment="1" applyProtection="1">
      <protection locked="0"/>
    </xf>
    <xf numFmtId="0" fontId="17" fillId="0" borderId="2" xfId="28" applyNumberFormat="1" applyFont="1" applyAlignment="1" applyProtection="1">
      <alignment horizontal="center"/>
    </xf>
    <xf numFmtId="0" fontId="3" fillId="0" borderId="13" xfId="33" applyNumberFormat="1" applyFont="1" applyAlignment="1" applyProtection="1">
      <alignment horizontal="center"/>
    </xf>
    <xf numFmtId="0" fontId="3" fillId="0" borderId="4" xfId="34" applyNumberFormat="1" applyFont="1" applyAlignment="1" applyProtection="1">
      <alignment horizontal="center"/>
    </xf>
    <xf numFmtId="0" fontId="3" fillId="0" borderId="4" xfId="50" applyNumberFormat="1" applyFont="1" applyAlignment="1" applyProtection="1">
      <alignment horizontal="center" shrinkToFit="1"/>
    </xf>
    <xf numFmtId="49" fontId="3" fillId="0" borderId="4" xfId="51" applyNumberFormat="1" applyFont="1" applyAlignment="1" applyProtection="1">
      <alignment horizontal="center" shrinkToFit="1"/>
    </xf>
    <xf numFmtId="0" fontId="22" fillId="0" borderId="21" xfId="44" applyNumberFormat="1" applyFont="1" applyAlignment="1" applyProtection="1">
      <alignment horizontal="left" wrapText="1"/>
    </xf>
    <xf numFmtId="0" fontId="17" fillId="0" borderId="16" xfId="53" applyNumberFormat="1" applyFont="1" applyAlignment="1" applyProtection="1">
      <alignment horizontal="center" shrinkToFit="1"/>
    </xf>
    <xf numFmtId="49" fontId="17" fillId="0" borderId="17" xfId="38" applyNumberFormat="1" applyFont="1" applyAlignment="1" applyProtection="1">
      <alignment horizontal="center"/>
    </xf>
    <xf numFmtId="4" fontId="17" fillId="0" borderId="17" xfId="39" applyNumberFormat="1" applyFont="1" applyAlignment="1" applyProtection="1">
      <alignment horizontal="right" shrinkToFit="1"/>
    </xf>
    <xf numFmtId="4" fontId="17" fillId="0" borderId="24" xfId="54" applyNumberFormat="1" applyFont="1" applyAlignment="1" applyProtection="1">
      <alignment horizontal="right" shrinkToFit="1"/>
    </xf>
    <xf numFmtId="0" fontId="24" fillId="0" borderId="0" xfId="0" applyFont="1" applyAlignment="1" applyProtection="1">
      <protection locked="0"/>
    </xf>
    <xf numFmtId="0" fontId="3" fillId="0" borderId="25" xfId="44" applyNumberFormat="1" applyBorder="1" applyAlignment="1" applyProtection="1">
      <alignment horizontal="left" wrapText="1"/>
    </xf>
    <xf numFmtId="0" fontId="3" fillId="0" borderId="19" xfId="56" applyNumberFormat="1" applyFont="1" applyAlignment="1" applyProtection="1">
      <alignment horizontal="center" shrinkToFit="1"/>
    </xf>
    <xf numFmtId="49" fontId="3" fillId="0" borderId="20" xfId="42" applyNumberFormat="1" applyFont="1" applyAlignment="1" applyProtection="1">
      <alignment horizontal="center"/>
    </xf>
    <xf numFmtId="165" fontId="3" fillId="0" borderId="20" xfId="57" applyNumberFormat="1" applyFont="1" applyAlignment="1" applyProtection="1">
      <alignment horizontal="right" shrinkToFit="1"/>
    </xf>
    <xf numFmtId="165" fontId="3" fillId="0" borderId="25" xfId="58" applyNumberFormat="1" applyFont="1" applyAlignment="1" applyProtection="1">
      <alignment horizontal="right" shrinkToFit="1"/>
    </xf>
    <xf numFmtId="49" fontId="21" fillId="0" borderId="36" xfId="60" applyNumberFormat="1" applyFont="1" applyBorder="1" applyAlignment="1" applyProtection="1">
      <alignment horizontal="center" wrapText="1"/>
    </xf>
    <xf numFmtId="4" fontId="21" fillId="0" borderId="34" xfId="6" applyNumberFormat="1" applyFont="1" applyFill="1" applyBorder="1" applyAlignment="1" applyProtection="1">
      <alignment horizontal="right" shrinkToFit="1"/>
    </xf>
    <xf numFmtId="0" fontId="3" fillId="0" borderId="21" xfId="44" applyNumberFormat="1" applyFont="1" applyAlignment="1" applyProtection="1">
      <alignment horizontal="left" wrapText="1"/>
    </xf>
    <xf numFmtId="49" fontId="21" fillId="0" borderId="22" xfId="60" applyNumberFormat="1" applyFont="1" applyAlignment="1" applyProtection="1">
      <alignment horizontal="center" wrapText="1"/>
    </xf>
    <xf numFmtId="1" fontId="21" fillId="0" borderId="23" xfId="16" applyNumberFormat="1" applyFont="1" applyFill="1" applyBorder="1" applyAlignment="1" applyProtection="1">
      <alignment horizontal="center" shrinkToFit="1"/>
    </xf>
    <xf numFmtId="4" fontId="21" fillId="0" borderId="23" xfId="6" applyNumberFormat="1" applyFont="1" applyFill="1" applyBorder="1" applyAlignment="1" applyProtection="1">
      <alignment horizontal="right" shrinkToFit="1"/>
    </xf>
    <xf numFmtId="1" fontId="21" fillId="0" borderId="13" xfId="16" applyNumberFormat="1" applyFont="1" applyFill="1" applyBorder="1" applyAlignment="1" applyProtection="1">
      <alignment horizontal="center" shrinkToFit="1"/>
    </xf>
    <xf numFmtId="4" fontId="21" fillId="0" borderId="13" xfId="6" applyNumberFormat="1" applyFont="1" applyFill="1" applyBorder="1" applyAlignment="1" applyProtection="1">
      <alignment horizontal="right" shrinkToFit="1"/>
    </xf>
    <xf numFmtId="0" fontId="21" fillId="0" borderId="21" xfId="44" applyNumberFormat="1" applyFont="1" applyAlignment="1" applyProtection="1">
      <alignment horizontal="left" wrapText="1"/>
    </xf>
    <xf numFmtId="0" fontId="3" fillId="0" borderId="35" xfId="44" applyNumberFormat="1" applyBorder="1" applyAlignment="1" applyProtection="1">
      <alignment horizontal="left" wrapText="1"/>
    </xf>
    <xf numFmtId="49" fontId="3" fillId="0" borderId="28" xfId="66" applyNumberFormat="1" applyFont="1" applyBorder="1" applyAlignment="1" applyProtection="1">
      <alignment horizontal="center" shrinkToFit="1"/>
    </xf>
    <xf numFmtId="49" fontId="3" fillId="0" borderId="29" xfId="67" applyNumberFormat="1" applyFont="1" applyBorder="1" applyAlignment="1" applyProtection="1">
      <alignment horizontal="center"/>
    </xf>
    <xf numFmtId="4" fontId="20" fillId="0" borderId="29" xfId="68" applyNumberFormat="1" applyFont="1" applyBorder="1" applyAlignment="1" applyProtection="1">
      <alignment horizontal="right" shrinkToFit="1"/>
    </xf>
    <xf numFmtId="49" fontId="3" fillId="0" borderId="30" xfId="69" applyNumberFormat="1" applyFont="1" applyBorder="1" applyAlignment="1" applyProtection="1">
      <alignment horizontal="center"/>
    </xf>
    <xf numFmtId="49" fontId="22" fillId="0" borderId="36" xfId="60" applyNumberFormat="1" applyFont="1" applyBorder="1" applyAlignment="1" applyProtection="1">
      <alignment horizontal="center" wrapText="1"/>
    </xf>
    <xf numFmtId="4" fontId="22" fillId="0" borderId="34" xfId="6" applyNumberFormat="1" applyFont="1" applyFill="1" applyBorder="1" applyAlignment="1" applyProtection="1">
      <alignment horizontal="right" shrinkToFit="1"/>
    </xf>
    <xf numFmtId="0" fontId="22" fillId="0" borderId="37" xfId="44" applyNumberFormat="1" applyFont="1" applyBorder="1" applyAlignment="1" applyProtection="1">
      <alignment horizontal="left" wrapText="1"/>
    </xf>
    <xf numFmtId="49" fontId="22" fillId="0" borderId="37" xfId="60" applyNumberFormat="1" applyFont="1" applyBorder="1" applyAlignment="1" applyProtection="1">
      <alignment horizontal="center" wrapText="1"/>
    </xf>
    <xf numFmtId="1" fontId="22" fillId="0" borderId="37" xfId="16" applyNumberFormat="1" applyFont="1" applyFill="1" applyBorder="1" applyAlignment="1" applyProtection="1">
      <alignment horizontal="center" shrinkToFit="1"/>
    </xf>
    <xf numFmtId="4" fontId="22" fillId="0" borderId="37" xfId="6" applyNumberFormat="1" applyFont="1" applyFill="1" applyBorder="1" applyAlignment="1" applyProtection="1">
      <alignment horizontal="right" shrinkToFit="1"/>
    </xf>
    <xf numFmtId="1" fontId="22" fillId="0" borderId="13" xfId="16" applyNumberFormat="1" applyFont="1" applyFill="1" applyBorder="1" applyAlignment="1" applyProtection="1">
      <alignment horizontal="center" shrinkToFit="1"/>
    </xf>
    <xf numFmtId="4" fontId="22" fillId="0" borderId="13" xfId="6" applyNumberFormat="1" applyFont="1" applyFill="1" applyBorder="1" applyAlignment="1" applyProtection="1">
      <alignment horizontal="right" shrinkToFit="1"/>
    </xf>
    <xf numFmtId="49" fontId="22" fillId="0" borderId="22" xfId="60" applyNumberFormat="1" applyFont="1" applyAlignment="1" applyProtection="1">
      <alignment horizontal="center" wrapText="1"/>
    </xf>
    <xf numFmtId="0" fontId="1" fillId="0" borderId="13" xfId="45" applyNumberFormat="1" applyFont="1" applyBorder="1" applyAlignment="1" applyProtection="1">
      <alignment horizontal="left" vertical="top" wrapText="1"/>
    </xf>
    <xf numFmtId="1" fontId="21" fillId="0" borderId="38" xfId="16" applyNumberFormat="1" applyFont="1" applyFill="1" applyBorder="1" applyAlignment="1" applyProtection="1">
      <alignment horizontal="center" shrinkToFit="1"/>
    </xf>
    <xf numFmtId="4" fontId="21" fillId="0" borderId="38" xfId="6" applyNumberFormat="1" applyFont="1" applyFill="1" applyBorder="1" applyAlignment="1" applyProtection="1">
      <alignment horizontal="right" shrinkToFit="1"/>
    </xf>
    <xf numFmtId="1" fontId="21" fillId="0" borderId="37" xfId="16" applyNumberFormat="1" applyFont="1" applyFill="1" applyBorder="1" applyAlignment="1" applyProtection="1">
      <alignment horizontal="center" shrinkToFit="1"/>
    </xf>
    <xf numFmtId="4" fontId="21" fillId="0" borderId="37" xfId="6" applyNumberFormat="1" applyFont="1" applyFill="1" applyBorder="1" applyAlignment="1" applyProtection="1">
      <alignment horizontal="right" shrinkToFit="1"/>
    </xf>
    <xf numFmtId="1" fontId="21" fillId="0" borderId="20" xfId="16" applyNumberFormat="1" applyFont="1" applyFill="1" applyBorder="1" applyAlignment="1" applyProtection="1">
      <alignment horizontal="center" shrinkToFit="1"/>
    </xf>
    <xf numFmtId="4" fontId="21" fillId="0" borderId="20" xfId="6" applyNumberFormat="1" applyFont="1" applyFill="1" applyBorder="1" applyAlignment="1" applyProtection="1">
      <alignment horizontal="right" shrinkToFit="1"/>
    </xf>
    <xf numFmtId="0" fontId="13" fillId="0" borderId="10" xfId="22" applyNumberFormat="1" applyFont="1" applyProtection="1">
      <alignment horizontal="left" wrapText="1"/>
    </xf>
    <xf numFmtId="0" fontId="13" fillId="0" borderId="10" xfId="22" applyFont="1">
      <alignment horizontal="left" wrapText="1"/>
    </xf>
    <xf numFmtId="0" fontId="14" fillId="0" borderId="1" xfId="0" applyFont="1" applyBorder="1" applyAlignment="1" applyProtection="1">
      <alignment horizontal="center"/>
      <protection locked="0"/>
    </xf>
    <xf numFmtId="0" fontId="14" fillId="0" borderId="1" xfId="0" applyFont="1" applyBorder="1" applyAlignment="1" applyProtection="1">
      <alignment horizontal="center" wrapText="1"/>
      <protection locked="0"/>
    </xf>
    <xf numFmtId="0" fontId="15" fillId="0" borderId="1" xfId="2" applyNumberFormat="1" applyFont="1" applyProtection="1">
      <alignment horizontal="center"/>
    </xf>
    <xf numFmtId="0" fontId="15" fillId="0" borderId="1" xfId="2" applyFont="1">
      <alignment horizontal="center"/>
    </xf>
    <xf numFmtId="0" fontId="13" fillId="0" borderId="1" xfId="20" applyNumberFormat="1" applyFont="1" applyBorder="1" applyAlignment="1" applyProtection="1">
      <alignment horizontal="left" wrapText="1"/>
    </xf>
    <xf numFmtId="0" fontId="13" fillId="0" borderId="2" xfId="20" applyNumberFormat="1" applyFont="1" applyAlignment="1" applyProtection="1">
      <alignment horizontal="left" wrapText="1"/>
    </xf>
    <xf numFmtId="0" fontId="15" fillId="0" borderId="2" xfId="28" applyNumberFormat="1" applyFont="1" applyProtection="1">
      <alignment horizontal="center"/>
    </xf>
    <xf numFmtId="0" fontId="15" fillId="0" borderId="2" xfId="28" applyFont="1">
      <alignment horizontal="center"/>
    </xf>
    <xf numFmtId="0" fontId="3" fillId="0" borderId="13" xfId="29" applyNumberFormat="1" applyProtection="1">
      <alignment horizontal="center" vertical="top" wrapText="1"/>
    </xf>
    <xf numFmtId="0" fontId="3" fillId="0" borderId="13" xfId="29">
      <alignment horizontal="center" vertical="top" wrapText="1"/>
    </xf>
    <xf numFmtId="49" fontId="3" fillId="0" borderId="13" xfId="30" applyNumberFormat="1" applyProtection="1">
      <alignment horizontal="center" vertical="top" wrapText="1"/>
    </xf>
    <xf numFmtId="49" fontId="3" fillId="0" borderId="13" xfId="30">
      <alignment horizontal="center" vertical="top" wrapText="1"/>
    </xf>
    <xf numFmtId="0" fontId="3" fillId="0" borderId="13" xfId="29" applyNumberFormat="1" applyFont="1" applyAlignment="1" applyProtection="1">
      <alignment horizontal="center" wrapText="1"/>
    </xf>
    <xf numFmtId="0" fontId="3" fillId="0" borderId="13" xfId="29" applyFont="1" applyAlignment="1">
      <alignment horizontal="center" wrapText="1"/>
    </xf>
    <xf numFmtId="0" fontId="17" fillId="0" borderId="1" xfId="2" applyNumberFormat="1" applyFont="1" applyAlignment="1" applyProtection="1">
      <alignment horizontal="center"/>
    </xf>
    <xf numFmtId="0" fontId="17" fillId="0" borderId="1" xfId="2" applyFont="1" applyAlignment="1">
      <alignment horizontal="center"/>
    </xf>
    <xf numFmtId="49" fontId="3" fillId="0" borderId="13" xfId="30" applyNumberFormat="1" applyFont="1" applyAlignment="1" applyProtection="1">
      <alignment horizontal="center" wrapText="1"/>
    </xf>
    <xf numFmtId="49" fontId="3" fillId="0" borderId="13" xfId="30" applyFont="1" applyAlignment="1">
      <alignment horizontal="center" wrapText="1"/>
    </xf>
    <xf numFmtId="0" fontId="16" fillId="0" borderId="1" xfId="2" applyNumberFormat="1" applyFont="1" applyProtection="1">
      <alignment horizontal="center"/>
    </xf>
    <xf numFmtId="0" fontId="16" fillId="0" borderId="1" xfId="2" applyFont="1">
      <alignment horizontal="center"/>
    </xf>
    <xf numFmtId="0" fontId="3" fillId="0" borderId="1" xfId="116" applyNumberFormat="1" applyProtection="1">
      <alignment horizontal="center"/>
    </xf>
    <xf numFmtId="0" fontId="3" fillId="0" borderId="1" xfId="116">
      <alignment horizontal="center"/>
    </xf>
    <xf numFmtId="0" fontId="3" fillId="0" borderId="2" xfId="3" applyNumberFormat="1" applyProtection="1">
      <alignment horizontal="center"/>
    </xf>
    <xf numFmtId="0" fontId="3" fillId="0" borderId="2" xfId="3">
      <alignment horizontal="center"/>
    </xf>
    <xf numFmtId="0" fontId="9" fillId="0" borderId="11" xfId="111" applyNumberFormat="1" applyProtection="1">
      <alignment horizontal="center"/>
    </xf>
    <xf numFmtId="0" fontId="9" fillId="0" borderId="11" xfId="111">
      <alignment horizontal="center"/>
    </xf>
    <xf numFmtId="0" fontId="1" fillId="0" borderId="13" xfId="120" applyNumberFormat="1" applyProtection="1">
      <alignment horizontal="left" wrapText="1"/>
    </xf>
    <xf numFmtId="0" fontId="1" fillId="0" borderId="13" xfId="120">
      <alignment horizontal="left" wrapText="1"/>
    </xf>
    <xf numFmtId="0" fontId="3" fillId="0" borderId="2" xfId="109" applyNumberFormat="1" applyProtection="1">
      <alignment horizontal="center" wrapText="1"/>
    </xf>
    <xf numFmtId="0" fontId="3" fillId="0" borderId="2" xfId="109">
      <alignment horizontal="center" wrapText="1"/>
    </xf>
  </cellXfs>
  <cellStyles count="130">
    <cellStyle name="br" xfId="124"/>
    <cellStyle name="col" xfId="123"/>
    <cellStyle name="st128" xfId="120"/>
    <cellStyle name="style0" xfId="125"/>
    <cellStyle name="td" xfId="126"/>
    <cellStyle name="tr" xfId="122"/>
    <cellStyle name="xl100" xfId="74"/>
    <cellStyle name="xl101" xfId="78"/>
    <cellStyle name="xl102" xfId="83"/>
    <cellStyle name="xl103" xfId="86"/>
    <cellStyle name="xl104" xfId="75"/>
    <cellStyle name="xl105" xfId="79"/>
    <cellStyle name="xl106" xfId="84"/>
    <cellStyle name="xl107" xfId="87"/>
    <cellStyle name="xl108" xfId="80"/>
    <cellStyle name="xl109" xfId="88"/>
    <cellStyle name="xl110" xfId="91"/>
    <cellStyle name="xl111" xfId="76"/>
    <cellStyle name="xl112" xfId="81"/>
    <cellStyle name="xl113" xfId="82"/>
    <cellStyle name="xl114" xfId="89"/>
    <cellStyle name="xl115" xfId="92"/>
    <cellStyle name="xl116" xfId="94"/>
    <cellStyle name="xl117" xfId="95"/>
    <cellStyle name="xl118" xfId="96"/>
    <cellStyle name="xl119" xfId="97"/>
    <cellStyle name="xl120" xfId="98"/>
    <cellStyle name="xl121" xfId="99"/>
    <cellStyle name="xl122" xfId="100"/>
    <cellStyle name="xl123" xfId="105"/>
    <cellStyle name="xl124" xfId="110"/>
    <cellStyle name="xl125" xfId="114"/>
    <cellStyle name="xl126" xfId="117"/>
    <cellStyle name="xl127" xfId="119"/>
    <cellStyle name="xl128" xfId="121"/>
    <cellStyle name="xl129" xfId="101"/>
    <cellStyle name="xl130" xfId="106"/>
    <cellStyle name="xl131" xfId="108"/>
    <cellStyle name="xl132" xfId="111"/>
    <cellStyle name="xl133" xfId="112"/>
    <cellStyle name="xl134" xfId="115"/>
    <cellStyle name="xl135" xfId="109"/>
    <cellStyle name="xl136" xfId="118"/>
    <cellStyle name="xl137" xfId="102"/>
    <cellStyle name="xl138" xfId="113"/>
    <cellStyle name="xl139" xfId="103"/>
    <cellStyle name="xl140" xfId="107"/>
    <cellStyle name="xl141" xfId="104"/>
    <cellStyle name="xl142" xfId="116"/>
    <cellStyle name="xl143" xfId="129"/>
    <cellStyle name="xl21" xfId="127"/>
    <cellStyle name="xl22" xfId="1"/>
    <cellStyle name="xl23" xfId="5"/>
    <cellStyle name="xl24" xfId="10"/>
    <cellStyle name="xl25" xfId="16"/>
    <cellStyle name="xl26" xfId="29"/>
    <cellStyle name="xl27" xfId="33"/>
    <cellStyle name="xl28" xfId="36"/>
    <cellStyle name="xl29" xfId="40"/>
    <cellStyle name="xl30" xfId="44"/>
    <cellStyle name="xl31" xfId="14"/>
    <cellStyle name="xl32" xfId="128"/>
    <cellStyle name="xl33" xfId="24"/>
    <cellStyle name="xl34" xfId="34"/>
    <cellStyle name="xl35" xfId="37"/>
    <cellStyle name="xl36" xfId="41"/>
    <cellStyle name="xl37" xfId="45"/>
    <cellStyle name="xl38" xfId="6"/>
    <cellStyle name="xl39" xfId="38"/>
    <cellStyle name="xl40" xfId="42"/>
    <cellStyle name="xl41" xfId="46"/>
    <cellStyle name="xl42" xfId="17"/>
    <cellStyle name="xl43" xfId="20"/>
    <cellStyle name="xl44" xfId="22"/>
    <cellStyle name="xl45" xfId="25"/>
    <cellStyle name="xl46" xfId="30"/>
    <cellStyle name="xl47" xfId="35"/>
    <cellStyle name="xl48" xfId="39"/>
    <cellStyle name="xl49" xfId="43"/>
    <cellStyle name="xl50" xfId="47"/>
    <cellStyle name="xl51" xfId="2"/>
    <cellStyle name="xl52" xfId="7"/>
    <cellStyle name="xl53" xfId="11"/>
    <cellStyle name="xl54" xfId="18"/>
    <cellStyle name="xl55" xfId="23"/>
    <cellStyle name="xl56" xfId="26"/>
    <cellStyle name="xl57" xfId="3"/>
    <cellStyle name="xl58" xfId="8"/>
    <cellStyle name="xl59" xfId="12"/>
    <cellStyle name="xl60" xfId="15"/>
    <cellStyle name="xl61" xfId="19"/>
    <cellStyle name="xl62" xfId="21"/>
    <cellStyle name="xl63" xfId="27"/>
    <cellStyle name="xl64" xfId="28"/>
    <cellStyle name="xl65" xfId="4"/>
    <cellStyle name="xl66" xfId="9"/>
    <cellStyle name="xl67" xfId="13"/>
    <cellStyle name="xl68" xfId="31"/>
    <cellStyle name="xl69" xfId="32"/>
    <cellStyle name="xl70" xfId="59"/>
    <cellStyle name="xl71" xfId="65"/>
    <cellStyle name="xl72" xfId="71"/>
    <cellStyle name="xl73" xfId="53"/>
    <cellStyle name="xl74" xfId="56"/>
    <cellStyle name="xl75" xfId="60"/>
    <cellStyle name="xl76" xfId="66"/>
    <cellStyle name="xl77" xfId="72"/>
    <cellStyle name="xl78" xfId="50"/>
    <cellStyle name="xl79" xfId="61"/>
    <cellStyle name="xl80" xfId="67"/>
    <cellStyle name="xl81" xfId="51"/>
    <cellStyle name="xl82" xfId="57"/>
    <cellStyle name="xl83" xfId="62"/>
    <cellStyle name="xl84" xfId="68"/>
    <cellStyle name="xl85" xfId="48"/>
    <cellStyle name="xl86" xfId="54"/>
    <cellStyle name="xl87" xfId="58"/>
    <cellStyle name="xl88" xfId="63"/>
    <cellStyle name="xl89" xfId="69"/>
    <cellStyle name="xl90" xfId="49"/>
    <cellStyle name="xl91" xfId="52"/>
    <cellStyle name="xl92" xfId="55"/>
    <cellStyle name="xl93" xfId="64"/>
    <cellStyle name="xl94" xfId="70"/>
    <cellStyle name="xl95" xfId="73"/>
    <cellStyle name="xl96" xfId="77"/>
    <cellStyle name="xl97" xfId="85"/>
    <cellStyle name="xl98" xfId="90"/>
    <cellStyle name="xl99" xfId="93"/>
    <cellStyle name="Обычный" xfId="0" builtinId="0"/>
  </cellStyles>
  <dxfs count="0"/>
  <tableStyles count="0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G149"/>
  <sheetViews>
    <sheetView view="pageBreakPreview" zoomScaleSheetLayoutView="100" workbookViewId="0">
      <selection activeCell="D4" sqref="D4"/>
    </sheetView>
  </sheetViews>
  <sheetFormatPr defaultColWidth="9.109375" defaultRowHeight="14.4"/>
  <cols>
    <col min="1" max="1" width="50.6640625" style="1" customWidth="1"/>
    <col min="2" max="2" width="13.33203125" style="1" customWidth="1"/>
    <col min="3" max="3" width="24" style="1" customWidth="1"/>
    <col min="4" max="5" width="19.88671875" style="1" customWidth="1"/>
    <col min="6" max="6" width="17.88671875" style="1" customWidth="1"/>
    <col min="7" max="16384" width="9.109375" style="1"/>
  </cols>
  <sheetData>
    <row r="1" spans="1:6" s="66" customFormat="1" ht="15.6">
      <c r="D1" s="169" t="s">
        <v>141</v>
      </c>
      <c r="E1" s="169"/>
      <c r="F1" s="169"/>
    </row>
    <row r="2" spans="1:6" s="66" customFormat="1" ht="33" customHeight="1">
      <c r="D2" s="170" t="s">
        <v>142</v>
      </c>
      <c r="E2" s="170"/>
      <c r="F2" s="170"/>
    </row>
    <row r="3" spans="1:6" s="66" customFormat="1" ht="15.6">
      <c r="D3" s="169" t="s">
        <v>2295</v>
      </c>
      <c r="E3" s="169"/>
      <c r="F3" s="169"/>
    </row>
    <row r="4" spans="1:6" s="66" customFormat="1" ht="11.4"/>
    <row r="5" spans="1:6" s="66" customFormat="1" ht="12" customHeight="1">
      <c r="A5" s="67"/>
      <c r="B5" s="67"/>
      <c r="C5" s="67"/>
      <c r="D5" s="67"/>
      <c r="E5" s="67"/>
      <c r="F5" s="67"/>
    </row>
    <row r="6" spans="1:6" s="66" customFormat="1" ht="14.1" customHeight="1">
      <c r="A6" s="171" t="s">
        <v>0</v>
      </c>
      <c r="B6" s="172"/>
      <c r="C6" s="172"/>
      <c r="D6" s="172"/>
      <c r="E6" s="172"/>
      <c r="F6" s="68"/>
    </row>
    <row r="7" spans="1:6" s="66" customFormat="1" ht="14.1" customHeight="1" thickBot="1">
      <c r="A7" s="69"/>
      <c r="B7" s="69"/>
      <c r="C7" s="70"/>
      <c r="D7" s="70"/>
      <c r="E7" s="71"/>
      <c r="F7" s="72" t="s">
        <v>1</v>
      </c>
    </row>
    <row r="8" spans="1:6" s="66" customFormat="1" ht="14.1" customHeight="1">
      <c r="A8" s="67"/>
      <c r="B8" s="73" t="s">
        <v>2147</v>
      </c>
      <c r="C8" s="67"/>
      <c r="D8" s="67"/>
      <c r="E8" s="74" t="s">
        <v>2</v>
      </c>
      <c r="F8" s="75" t="s">
        <v>3</v>
      </c>
    </row>
    <row r="9" spans="1:6" s="66" customFormat="1" ht="14.1" customHeight="1">
      <c r="A9" s="73"/>
      <c r="B9" s="76"/>
      <c r="C9" s="73"/>
      <c r="D9" s="73"/>
      <c r="E9" s="74" t="s">
        <v>4</v>
      </c>
      <c r="F9" s="77">
        <v>45839</v>
      </c>
    </row>
    <row r="10" spans="1:6" s="66" customFormat="1" ht="25.5" customHeight="1">
      <c r="A10" s="78" t="s">
        <v>5</v>
      </c>
      <c r="B10" s="173" t="s">
        <v>143</v>
      </c>
      <c r="C10" s="173"/>
      <c r="D10" s="173"/>
      <c r="E10" s="79" t="s">
        <v>6</v>
      </c>
      <c r="F10" s="80" t="s">
        <v>144</v>
      </c>
    </row>
    <row r="11" spans="1:6" s="66" customFormat="1" ht="11.4">
      <c r="A11" s="78" t="s">
        <v>7</v>
      </c>
      <c r="B11" s="174"/>
      <c r="C11" s="174"/>
      <c r="D11" s="174"/>
      <c r="E11" s="79" t="s">
        <v>8</v>
      </c>
      <c r="F11" s="81" t="s">
        <v>145</v>
      </c>
    </row>
    <row r="12" spans="1:6" s="66" customFormat="1" ht="15.9" customHeight="1">
      <c r="A12" s="78" t="s">
        <v>9</v>
      </c>
      <c r="B12" s="167" t="s">
        <v>146</v>
      </c>
      <c r="C12" s="168"/>
      <c r="D12" s="168"/>
      <c r="E12" s="82" t="s">
        <v>10</v>
      </c>
      <c r="F12" s="81" t="s">
        <v>11</v>
      </c>
    </row>
    <row r="13" spans="1:6" s="66" customFormat="1" ht="14.1" customHeight="1">
      <c r="A13" s="73" t="s">
        <v>148</v>
      </c>
      <c r="B13" s="83"/>
      <c r="C13" s="83"/>
      <c r="D13" s="84"/>
      <c r="E13" s="85"/>
      <c r="F13" s="81"/>
    </row>
    <row r="14" spans="1:6" s="66" customFormat="1" ht="14.1" customHeight="1" thickBot="1">
      <c r="A14" s="78" t="s">
        <v>147</v>
      </c>
      <c r="B14" s="78"/>
      <c r="C14" s="78"/>
      <c r="D14" s="86"/>
      <c r="E14" s="82" t="s">
        <v>12</v>
      </c>
      <c r="F14" s="87" t="s">
        <v>13</v>
      </c>
    </row>
    <row r="15" spans="1:6" s="66" customFormat="1" ht="14.1" customHeight="1">
      <c r="A15" s="175" t="s">
        <v>14</v>
      </c>
      <c r="B15" s="176"/>
      <c r="C15" s="176"/>
      <c r="D15" s="176"/>
      <c r="E15" s="176"/>
      <c r="F15" s="176"/>
    </row>
    <row r="16" spans="1:6" ht="12.9" customHeight="1">
      <c r="A16" s="177" t="s">
        <v>15</v>
      </c>
      <c r="B16" s="177" t="s">
        <v>16</v>
      </c>
      <c r="C16" s="177" t="s">
        <v>17</v>
      </c>
      <c r="D16" s="179" t="s">
        <v>18</v>
      </c>
      <c r="E16" s="179" t="s">
        <v>19</v>
      </c>
      <c r="F16" s="177" t="s">
        <v>20</v>
      </c>
    </row>
    <row r="17" spans="1:7" ht="12" customHeight="1">
      <c r="A17" s="178"/>
      <c r="B17" s="178"/>
      <c r="C17" s="178"/>
      <c r="D17" s="180"/>
      <c r="E17" s="180"/>
      <c r="F17" s="178"/>
    </row>
    <row r="18" spans="1:7" ht="14.25" customHeight="1">
      <c r="A18" s="178"/>
      <c r="B18" s="178"/>
      <c r="C18" s="178"/>
      <c r="D18" s="180"/>
      <c r="E18" s="180"/>
      <c r="F18" s="178"/>
    </row>
    <row r="19" spans="1:7" ht="14.25" customHeight="1" thickBot="1">
      <c r="A19" s="6">
        <v>1</v>
      </c>
      <c r="B19" s="7">
        <v>2</v>
      </c>
      <c r="C19" s="7">
        <v>3</v>
      </c>
      <c r="D19" s="8" t="s">
        <v>21</v>
      </c>
      <c r="E19" s="8" t="s">
        <v>22</v>
      </c>
      <c r="F19" s="8" t="s">
        <v>23</v>
      </c>
    </row>
    <row r="20" spans="1:7" s="89" customFormat="1" ht="17.25" customHeight="1">
      <c r="A20" s="103" t="s">
        <v>24</v>
      </c>
      <c r="B20" s="104" t="s">
        <v>25</v>
      </c>
      <c r="C20" s="105" t="s">
        <v>26</v>
      </c>
      <c r="D20" s="106">
        <v>1012641039</v>
      </c>
      <c r="E20" s="106">
        <v>544903115.97000003</v>
      </c>
      <c r="F20" s="106">
        <f>D20-E20</f>
        <v>467737923.02999997</v>
      </c>
      <c r="G20" s="91"/>
    </row>
    <row r="21" spans="1:7" ht="15" customHeight="1">
      <c r="A21" s="10" t="s">
        <v>27</v>
      </c>
      <c r="B21" s="11"/>
      <c r="C21" s="101"/>
      <c r="D21" s="102"/>
      <c r="E21" s="102"/>
      <c r="F21" s="102"/>
      <c r="G21" s="65"/>
    </row>
    <row r="22" spans="1:7" s="89" customFormat="1">
      <c r="A22" s="92" t="s">
        <v>485</v>
      </c>
      <c r="B22" s="93" t="s">
        <v>25</v>
      </c>
      <c r="C22" s="107" t="s">
        <v>124</v>
      </c>
      <c r="D22" s="108">
        <v>317112630</v>
      </c>
      <c r="E22" s="108">
        <v>130927252.81999999</v>
      </c>
      <c r="F22" s="108">
        <f>D22-E22</f>
        <v>186185377.18000001</v>
      </c>
      <c r="G22" s="91"/>
    </row>
    <row r="23" spans="1:7" s="89" customFormat="1">
      <c r="A23" s="92" t="s">
        <v>486</v>
      </c>
      <c r="B23" s="93" t="s">
        <v>25</v>
      </c>
      <c r="C23" s="107" t="s">
        <v>125</v>
      </c>
      <c r="D23" s="108">
        <v>243242000</v>
      </c>
      <c r="E23" s="108">
        <v>98658457.319999993</v>
      </c>
      <c r="F23" s="108">
        <f>D23-E23</f>
        <v>144583542.68000001</v>
      </c>
      <c r="G23" s="91"/>
    </row>
    <row r="24" spans="1:7" ht="72.599999999999994">
      <c r="A24" s="12" t="s">
        <v>487</v>
      </c>
      <c r="B24" s="13" t="s">
        <v>25</v>
      </c>
      <c r="C24" s="109" t="s">
        <v>33</v>
      </c>
      <c r="D24" s="110">
        <v>218607000</v>
      </c>
      <c r="E24" s="110">
        <v>96396982.620000005</v>
      </c>
      <c r="F24" s="110">
        <f>D24-E24</f>
        <v>122210017.38</v>
      </c>
      <c r="G24" s="65"/>
    </row>
    <row r="25" spans="1:7" ht="93">
      <c r="A25" s="12" t="s">
        <v>488</v>
      </c>
      <c r="B25" s="13" t="s">
        <v>25</v>
      </c>
      <c r="C25" s="109" t="s">
        <v>34</v>
      </c>
      <c r="D25" s="110">
        <v>811000</v>
      </c>
      <c r="E25" s="110">
        <v>339957.31</v>
      </c>
      <c r="F25" s="110">
        <f>D25-E25</f>
        <v>471042.69</v>
      </c>
      <c r="G25" s="65"/>
    </row>
    <row r="26" spans="1:7" ht="31.8">
      <c r="A26" s="12" t="s">
        <v>489</v>
      </c>
      <c r="B26" s="13" t="s">
        <v>25</v>
      </c>
      <c r="C26" s="109" t="s">
        <v>35</v>
      </c>
      <c r="D26" s="110">
        <v>1272000</v>
      </c>
      <c r="E26" s="110">
        <v>29273.97</v>
      </c>
      <c r="F26" s="110">
        <f>D26-E26</f>
        <v>1242726.03</v>
      </c>
      <c r="G26" s="65"/>
    </row>
    <row r="27" spans="1:7" ht="31.8">
      <c r="A27" s="12" t="s">
        <v>489</v>
      </c>
      <c r="B27" s="13" t="s">
        <v>25</v>
      </c>
      <c r="C27" s="109" t="s">
        <v>36</v>
      </c>
      <c r="D27" s="110">
        <v>0</v>
      </c>
      <c r="E27" s="110">
        <v>455.09</v>
      </c>
      <c r="F27" s="110">
        <v>0</v>
      </c>
      <c r="G27" s="65"/>
    </row>
    <row r="28" spans="1:7" ht="82.8">
      <c r="A28" s="12" t="s">
        <v>2153</v>
      </c>
      <c r="B28" s="13" t="s">
        <v>25</v>
      </c>
      <c r="C28" s="109" t="s">
        <v>2152</v>
      </c>
      <c r="D28" s="110">
        <v>0</v>
      </c>
      <c r="E28" s="110">
        <v>1318.36</v>
      </c>
      <c r="F28" s="110">
        <v>0</v>
      </c>
      <c r="G28" s="65"/>
    </row>
    <row r="29" spans="1:7" ht="52.2">
      <c r="A29" s="12" t="s">
        <v>490</v>
      </c>
      <c r="B29" s="13" t="s">
        <v>25</v>
      </c>
      <c r="C29" s="109" t="s">
        <v>37</v>
      </c>
      <c r="D29" s="110">
        <v>19358000</v>
      </c>
      <c r="E29" s="110">
        <v>1279789.2</v>
      </c>
      <c r="F29" s="110">
        <f>D29-E29</f>
        <v>18078210.800000001</v>
      </c>
      <c r="G29" s="65"/>
    </row>
    <row r="30" spans="1:7" ht="52.2">
      <c r="A30" s="12" t="s">
        <v>491</v>
      </c>
      <c r="B30" s="13" t="s">
        <v>25</v>
      </c>
      <c r="C30" s="109" t="s">
        <v>573</v>
      </c>
      <c r="D30" s="110">
        <v>1895000</v>
      </c>
      <c r="E30" s="110">
        <v>257784.04</v>
      </c>
      <c r="F30" s="110">
        <f>D30-E30</f>
        <v>1637215.96</v>
      </c>
      <c r="G30" s="65"/>
    </row>
    <row r="31" spans="1:7" ht="31.8">
      <c r="A31" s="12" t="s">
        <v>492</v>
      </c>
      <c r="B31" s="13" t="s">
        <v>25</v>
      </c>
      <c r="C31" s="109" t="s">
        <v>574</v>
      </c>
      <c r="D31" s="110">
        <v>1299000</v>
      </c>
      <c r="E31" s="110">
        <v>101133.79</v>
      </c>
      <c r="F31" s="110">
        <f>D31-E31</f>
        <v>1197866.21</v>
      </c>
      <c r="G31" s="65"/>
    </row>
    <row r="32" spans="1:7" ht="184.8">
      <c r="A32" s="12" t="s">
        <v>2156</v>
      </c>
      <c r="B32" s="13" t="s">
        <v>25</v>
      </c>
      <c r="C32" s="109" t="s">
        <v>2155</v>
      </c>
      <c r="D32" s="110">
        <v>0</v>
      </c>
      <c r="E32" s="110">
        <v>89322.4</v>
      </c>
      <c r="F32" s="110">
        <v>0</v>
      </c>
      <c r="G32" s="65"/>
    </row>
    <row r="33" spans="1:7" ht="62.4">
      <c r="A33" s="12" t="s">
        <v>2154</v>
      </c>
      <c r="B33" s="13" t="s">
        <v>25</v>
      </c>
      <c r="C33" s="109" t="s">
        <v>2144</v>
      </c>
      <c r="D33" s="110">
        <v>0</v>
      </c>
      <c r="E33" s="110">
        <v>162440.54</v>
      </c>
      <c r="F33" s="110">
        <v>0</v>
      </c>
      <c r="G33" s="65"/>
    </row>
    <row r="34" spans="1:7" ht="21.6">
      <c r="A34" s="99" t="s">
        <v>493</v>
      </c>
      <c r="B34" s="100" t="s">
        <v>25</v>
      </c>
      <c r="C34" s="107" t="s">
        <v>126</v>
      </c>
      <c r="D34" s="108">
        <v>3711900</v>
      </c>
      <c r="E34" s="108">
        <v>1429396.47</v>
      </c>
      <c r="F34" s="108">
        <f>D34-E34</f>
        <v>2282503.5300000003</v>
      </c>
      <c r="G34" s="65"/>
    </row>
    <row r="35" spans="1:7" ht="72.599999999999994">
      <c r="A35" s="12" t="s">
        <v>494</v>
      </c>
      <c r="B35" s="13" t="s">
        <v>25</v>
      </c>
      <c r="C35" s="109" t="s">
        <v>575</v>
      </c>
      <c r="D35" s="110">
        <v>1842700</v>
      </c>
      <c r="E35" s="110">
        <v>718936.52</v>
      </c>
      <c r="F35" s="110">
        <f>D35-E35</f>
        <v>1123763.48</v>
      </c>
      <c r="G35" s="65"/>
    </row>
    <row r="36" spans="1:7" ht="82.8">
      <c r="A36" s="12" t="s">
        <v>495</v>
      </c>
      <c r="B36" s="13" t="s">
        <v>25</v>
      </c>
      <c r="C36" s="109" t="s">
        <v>576</v>
      </c>
      <c r="D36" s="110">
        <v>8300</v>
      </c>
      <c r="E36" s="110">
        <v>4426.8999999999996</v>
      </c>
      <c r="F36" s="110">
        <f>D36-E36</f>
        <v>3873.1000000000004</v>
      </c>
      <c r="G36" s="65"/>
    </row>
    <row r="37" spans="1:7" s="89" customFormat="1" ht="72.599999999999994">
      <c r="A37" s="97" t="s">
        <v>496</v>
      </c>
      <c r="B37" s="98" t="s">
        <v>25</v>
      </c>
      <c r="C37" s="109" t="s">
        <v>577</v>
      </c>
      <c r="D37" s="110">
        <v>1860900</v>
      </c>
      <c r="E37" s="110">
        <v>783449.68</v>
      </c>
      <c r="F37" s="110">
        <f>D37-E37</f>
        <v>1077450.3199999998</v>
      </c>
      <c r="G37" s="91"/>
    </row>
    <row r="38" spans="1:7" ht="72.599999999999994">
      <c r="A38" s="12" t="s">
        <v>497</v>
      </c>
      <c r="B38" s="13" t="s">
        <v>25</v>
      </c>
      <c r="C38" s="109" t="s">
        <v>578</v>
      </c>
      <c r="D38" s="110">
        <v>0</v>
      </c>
      <c r="E38" s="110">
        <v>-77416.63</v>
      </c>
      <c r="F38" s="110">
        <v>0</v>
      </c>
      <c r="G38" s="65"/>
    </row>
    <row r="39" spans="1:7">
      <c r="A39" s="99" t="s">
        <v>498</v>
      </c>
      <c r="B39" s="100" t="s">
        <v>25</v>
      </c>
      <c r="C39" s="107" t="s">
        <v>127</v>
      </c>
      <c r="D39" s="108">
        <v>20593000</v>
      </c>
      <c r="E39" s="108">
        <v>10602087.91</v>
      </c>
      <c r="F39" s="108">
        <f>D39-E39</f>
        <v>9990912.0899999999</v>
      </c>
      <c r="G39" s="65"/>
    </row>
    <row r="40" spans="1:7" ht="42">
      <c r="A40" s="12" t="s">
        <v>499</v>
      </c>
      <c r="B40" s="13" t="s">
        <v>25</v>
      </c>
      <c r="C40" s="109" t="s">
        <v>38</v>
      </c>
      <c r="D40" s="110">
        <v>13228000</v>
      </c>
      <c r="E40" s="110">
        <v>5379161.79</v>
      </c>
      <c r="F40" s="110">
        <f>D40-E40</f>
        <v>7848838.21</v>
      </c>
    </row>
    <row r="41" spans="1:7" ht="42">
      <c r="A41" s="12" t="s">
        <v>1753</v>
      </c>
      <c r="B41" s="13" t="s">
        <v>25</v>
      </c>
      <c r="C41" s="109" t="s">
        <v>1752</v>
      </c>
      <c r="D41" s="110">
        <v>0</v>
      </c>
      <c r="E41" s="110">
        <v>1454.86</v>
      </c>
      <c r="F41" s="110">
        <v>0</v>
      </c>
    </row>
    <row r="42" spans="1:7" ht="62.4">
      <c r="A42" s="12" t="s">
        <v>500</v>
      </c>
      <c r="B42" s="13" t="s">
        <v>25</v>
      </c>
      <c r="C42" s="109" t="s">
        <v>39</v>
      </c>
      <c r="D42" s="110">
        <v>3741000</v>
      </c>
      <c r="E42" s="110">
        <v>2664348.71</v>
      </c>
      <c r="F42" s="110">
        <f>D42-E42</f>
        <v>1076651.29</v>
      </c>
    </row>
    <row r="43" spans="1:7" s="89" customFormat="1" ht="62.4">
      <c r="A43" s="97" t="s">
        <v>501</v>
      </c>
      <c r="B43" s="98" t="s">
        <v>25</v>
      </c>
      <c r="C43" s="109" t="s">
        <v>40</v>
      </c>
      <c r="D43" s="110">
        <v>0</v>
      </c>
      <c r="E43" s="110">
        <v>1297.8</v>
      </c>
      <c r="F43" s="110">
        <v>0</v>
      </c>
    </row>
    <row r="44" spans="1:7" ht="42">
      <c r="A44" s="12" t="s">
        <v>502</v>
      </c>
      <c r="B44" s="13" t="s">
        <v>25</v>
      </c>
      <c r="C44" s="109" t="s">
        <v>41</v>
      </c>
      <c r="D44" s="110">
        <v>3624000</v>
      </c>
      <c r="E44" s="110">
        <v>2555824.75</v>
      </c>
      <c r="F44" s="110">
        <f t="shared" ref="F44:F50" si="0">D44-E44</f>
        <v>1068175.25</v>
      </c>
    </row>
    <row r="45" spans="1:7">
      <c r="A45" s="99" t="s">
        <v>503</v>
      </c>
      <c r="B45" s="100" t="s">
        <v>25</v>
      </c>
      <c r="C45" s="107" t="s">
        <v>128</v>
      </c>
      <c r="D45" s="108">
        <v>19048000</v>
      </c>
      <c r="E45" s="108">
        <v>3029578.57</v>
      </c>
      <c r="F45" s="108">
        <f t="shared" si="0"/>
        <v>16018421.43</v>
      </c>
    </row>
    <row r="46" spans="1:7" ht="52.2">
      <c r="A46" s="12" t="s">
        <v>504</v>
      </c>
      <c r="B46" s="13" t="s">
        <v>25</v>
      </c>
      <c r="C46" s="109" t="s">
        <v>42</v>
      </c>
      <c r="D46" s="110">
        <v>6073000</v>
      </c>
      <c r="E46" s="110">
        <v>-6695.43</v>
      </c>
      <c r="F46" s="110">
        <f t="shared" si="0"/>
        <v>6079695.4299999997</v>
      </c>
    </row>
    <row r="47" spans="1:7" ht="31.8">
      <c r="A47" s="12" t="s">
        <v>505</v>
      </c>
      <c r="B47" s="13" t="s">
        <v>25</v>
      </c>
      <c r="C47" s="109" t="s">
        <v>43</v>
      </c>
      <c r="D47" s="110">
        <v>9178000</v>
      </c>
      <c r="E47" s="110">
        <v>996854.46</v>
      </c>
      <c r="F47" s="110">
        <f t="shared" si="0"/>
        <v>8181145.54</v>
      </c>
    </row>
    <row r="48" spans="1:7" ht="42">
      <c r="A48" s="12" t="s">
        <v>506</v>
      </c>
      <c r="B48" s="13" t="s">
        <v>25</v>
      </c>
      <c r="C48" s="109" t="s">
        <v>44</v>
      </c>
      <c r="D48" s="110">
        <v>3739000</v>
      </c>
      <c r="E48" s="110">
        <v>2035762.28</v>
      </c>
      <c r="F48" s="110">
        <f t="shared" si="0"/>
        <v>1703237.72</v>
      </c>
    </row>
    <row r="49" spans="1:6" ht="42">
      <c r="A49" s="12" t="s">
        <v>507</v>
      </c>
      <c r="B49" s="13" t="s">
        <v>25</v>
      </c>
      <c r="C49" s="109" t="s">
        <v>45</v>
      </c>
      <c r="D49" s="110">
        <v>58000</v>
      </c>
      <c r="E49" s="110">
        <v>3657.26</v>
      </c>
      <c r="F49" s="110">
        <f t="shared" si="0"/>
        <v>54342.74</v>
      </c>
    </row>
    <row r="50" spans="1:6">
      <c r="A50" s="111" t="s">
        <v>508</v>
      </c>
      <c r="B50" s="112" t="s">
        <v>25</v>
      </c>
      <c r="C50" s="113" t="s">
        <v>129</v>
      </c>
      <c r="D50" s="114">
        <v>2268000</v>
      </c>
      <c r="E50" s="114">
        <v>1902401.78</v>
      </c>
      <c r="F50" s="114">
        <f t="shared" si="0"/>
        <v>365598.22</v>
      </c>
    </row>
    <row r="51" spans="1:6" ht="31.8">
      <c r="A51" s="115" t="s">
        <v>509</v>
      </c>
      <c r="B51" s="116" t="s">
        <v>25</v>
      </c>
      <c r="C51" s="117" t="s">
        <v>579</v>
      </c>
      <c r="D51" s="118">
        <v>2258000</v>
      </c>
      <c r="E51" s="118">
        <v>0</v>
      </c>
      <c r="F51" s="118">
        <f>D51-E51</f>
        <v>2258000</v>
      </c>
    </row>
    <row r="52" spans="1:6" ht="42">
      <c r="A52" s="115" t="s">
        <v>510</v>
      </c>
      <c r="B52" s="116" t="s">
        <v>25</v>
      </c>
      <c r="C52" s="117" t="s">
        <v>46</v>
      </c>
      <c r="D52" s="118">
        <v>0</v>
      </c>
      <c r="E52" s="118">
        <v>1519599.47</v>
      </c>
      <c r="F52" s="118">
        <v>0</v>
      </c>
    </row>
    <row r="53" spans="1:6" ht="52.2">
      <c r="A53" s="115" t="s">
        <v>1755</v>
      </c>
      <c r="B53" s="116" t="s">
        <v>25</v>
      </c>
      <c r="C53" s="117" t="s">
        <v>1754</v>
      </c>
      <c r="D53" s="118">
        <v>0</v>
      </c>
      <c r="E53" s="118">
        <v>382802.31</v>
      </c>
      <c r="F53" s="118">
        <v>0</v>
      </c>
    </row>
    <row r="54" spans="1:6" ht="21.6">
      <c r="A54" s="115" t="s">
        <v>511</v>
      </c>
      <c r="B54" s="116" t="s">
        <v>25</v>
      </c>
      <c r="C54" s="117" t="s">
        <v>49</v>
      </c>
      <c r="D54" s="118">
        <v>10000</v>
      </c>
      <c r="E54" s="118">
        <v>0</v>
      </c>
      <c r="F54" s="118">
        <f>D54-E54</f>
        <v>10000</v>
      </c>
    </row>
    <row r="55" spans="1:6" ht="31.8">
      <c r="A55" s="99" t="s">
        <v>512</v>
      </c>
      <c r="B55" s="100" t="s">
        <v>25</v>
      </c>
      <c r="C55" s="107" t="s">
        <v>130</v>
      </c>
      <c r="D55" s="108">
        <v>12380600</v>
      </c>
      <c r="E55" s="108">
        <v>7442886.6900000004</v>
      </c>
      <c r="F55" s="108">
        <f>D55-E55</f>
        <v>4937713.3099999996</v>
      </c>
    </row>
    <row r="56" spans="1:6" ht="52.2">
      <c r="A56" s="12" t="s">
        <v>513</v>
      </c>
      <c r="B56" s="13" t="s">
        <v>25</v>
      </c>
      <c r="C56" s="109" t="s">
        <v>66</v>
      </c>
      <c r="D56" s="110">
        <v>6200000</v>
      </c>
      <c r="E56" s="110">
        <v>3848777.55</v>
      </c>
      <c r="F56" s="110">
        <f>D56-E56</f>
        <v>2351222.4500000002</v>
      </c>
    </row>
    <row r="57" spans="1:6" ht="52.2">
      <c r="A57" s="12" t="s">
        <v>514</v>
      </c>
      <c r="B57" s="13" t="s">
        <v>25</v>
      </c>
      <c r="C57" s="109" t="s">
        <v>67</v>
      </c>
      <c r="D57" s="110">
        <v>1300000</v>
      </c>
      <c r="E57" s="110">
        <v>859548.47</v>
      </c>
      <c r="F57" s="110">
        <f>D57-E57</f>
        <v>440451.53</v>
      </c>
    </row>
    <row r="58" spans="1:6" ht="42">
      <c r="A58" s="12" t="s">
        <v>515</v>
      </c>
      <c r="B58" s="13" t="s">
        <v>25</v>
      </c>
      <c r="C58" s="109" t="s">
        <v>68</v>
      </c>
      <c r="D58" s="110">
        <v>2955000</v>
      </c>
      <c r="E58" s="110">
        <v>1170200.6100000001</v>
      </c>
      <c r="F58" s="110">
        <f>D58-E58</f>
        <v>1784799.39</v>
      </c>
    </row>
    <row r="59" spans="1:6" ht="42">
      <c r="A59" s="12" t="s">
        <v>516</v>
      </c>
      <c r="B59" s="13" t="s">
        <v>25</v>
      </c>
      <c r="C59" s="109" t="s">
        <v>69</v>
      </c>
      <c r="D59" s="110">
        <v>344200</v>
      </c>
      <c r="E59" s="110">
        <v>344200</v>
      </c>
      <c r="F59" s="110">
        <v>0</v>
      </c>
    </row>
    <row r="60" spans="1:6" ht="52.2">
      <c r="A60" s="12" t="s">
        <v>517</v>
      </c>
      <c r="B60" s="13" t="s">
        <v>25</v>
      </c>
      <c r="C60" s="109" t="s">
        <v>56</v>
      </c>
      <c r="D60" s="110">
        <v>1581400</v>
      </c>
      <c r="E60" s="110">
        <v>1220160.06</v>
      </c>
      <c r="F60" s="110">
        <f>D60-E60</f>
        <v>361239.93999999994</v>
      </c>
    </row>
    <row r="61" spans="1:6" ht="21.6">
      <c r="A61" s="99" t="s">
        <v>518</v>
      </c>
      <c r="B61" s="100" t="s">
        <v>25</v>
      </c>
      <c r="C61" s="107" t="s">
        <v>131</v>
      </c>
      <c r="D61" s="108">
        <v>4039300</v>
      </c>
      <c r="E61" s="108">
        <v>2889421.05</v>
      </c>
      <c r="F61" s="108">
        <f>D61-E61</f>
        <v>1149878.9500000002</v>
      </c>
    </row>
    <row r="62" spans="1:6" ht="42">
      <c r="A62" s="12" t="s">
        <v>519</v>
      </c>
      <c r="B62" s="13" t="s">
        <v>25</v>
      </c>
      <c r="C62" s="109" t="s">
        <v>28</v>
      </c>
      <c r="D62" s="110">
        <v>522500</v>
      </c>
      <c r="E62" s="110">
        <v>38020.54</v>
      </c>
      <c r="F62" s="110">
        <f t="shared" ref="F62:F68" si="1">D62-E62</f>
        <v>484479.46</v>
      </c>
    </row>
    <row r="63" spans="1:6" s="89" customFormat="1" ht="42">
      <c r="A63" s="97" t="s">
        <v>520</v>
      </c>
      <c r="B63" s="98" t="s">
        <v>25</v>
      </c>
      <c r="C63" s="109" t="s">
        <v>29</v>
      </c>
      <c r="D63" s="110">
        <v>3000000</v>
      </c>
      <c r="E63" s="110">
        <v>2500000</v>
      </c>
      <c r="F63" s="110">
        <f>D63-E63</f>
        <v>500000</v>
      </c>
    </row>
    <row r="64" spans="1:6" ht="42">
      <c r="A64" s="12" t="s">
        <v>521</v>
      </c>
      <c r="B64" s="13" t="s">
        <v>25</v>
      </c>
      <c r="C64" s="109" t="s">
        <v>30</v>
      </c>
      <c r="D64" s="110">
        <v>302600</v>
      </c>
      <c r="E64" s="110">
        <v>152002.4</v>
      </c>
      <c r="F64" s="110">
        <f t="shared" si="1"/>
        <v>150597.6</v>
      </c>
    </row>
    <row r="65" spans="1:6" ht="42">
      <c r="A65" s="12" t="s">
        <v>522</v>
      </c>
      <c r="B65" s="13" t="s">
        <v>25</v>
      </c>
      <c r="C65" s="109" t="s">
        <v>31</v>
      </c>
      <c r="D65" s="110">
        <v>214200</v>
      </c>
      <c r="E65" s="110">
        <v>199398.11</v>
      </c>
      <c r="F65" s="110">
        <f t="shared" si="1"/>
        <v>14801.890000000014</v>
      </c>
    </row>
    <row r="66" spans="1:6" ht="21.6">
      <c r="A66" s="99" t="s">
        <v>523</v>
      </c>
      <c r="B66" s="100" t="s">
        <v>25</v>
      </c>
      <c r="C66" s="107" t="s">
        <v>132</v>
      </c>
      <c r="D66" s="108">
        <v>10579610</v>
      </c>
      <c r="E66" s="108">
        <v>4368510.95</v>
      </c>
      <c r="F66" s="108">
        <f t="shared" si="1"/>
        <v>6211099.0499999998</v>
      </c>
    </row>
    <row r="67" spans="1:6" ht="21.6">
      <c r="A67" s="12" t="s">
        <v>524</v>
      </c>
      <c r="B67" s="13" t="s">
        <v>25</v>
      </c>
      <c r="C67" s="109" t="s">
        <v>59</v>
      </c>
      <c r="D67" s="110">
        <v>2473800</v>
      </c>
      <c r="E67" s="110">
        <v>819832.8</v>
      </c>
      <c r="F67" s="110">
        <f t="shared" si="1"/>
        <v>1653967.2</v>
      </c>
    </row>
    <row r="68" spans="1:6" ht="21.6">
      <c r="A68" s="12" t="s">
        <v>524</v>
      </c>
      <c r="B68" s="13" t="s">
        <v>25</v>
      </c>
      <c r="C68" s="109" t="s">
        <v>60</v>
      </c>
      <c r="D68" s="110">
        <v>8105810</v>
      </c>
      <c r="E68" s="110">
        <v>3548678.15</v>
      </c>
      <c r="F68" s="110">
        <f t="shared" si="1"/>
        <v>4557131.8499999996</v>
      </c>
    </row>
    <row r="69" spans="1:6" ht="21.6">
      <c r="A69" s="99" t="s">
        <v>525</v>
      </c>
      <c r="B69" s="100" t="s">
        <v>25</v>
      </c>
      <c r="C69" s="107" t="s">
        <v>151</v>
      </c>
      <c r="D69" s="108">
        <v>975950</v>
      </c>
      <c r="E69" s="108">
        <v>497350.68</v>
      </c>
      <c r="F69" s="108">
        <f>D69-E69</f>
        <v>478599.32</v>
      </c>
    </row>
    <row r="70" spans="1:6" ht="62.4">
      <c r="A70" s="12" t="s">
        <v>526</v>
      </c>
      <c r="B70" s="13" t="s">
        <v>25</v>
      </c>
      <c r="C70" s="109" t="s">
        <v>152</v>
      </c>
      <c r="D70" s="110">
        <v>965450</v>
      </c>
      <c r="E70" s="110">
        <v>486850.68</v>
      </c>
      <c r="F70" s="110">
        <f>D70-E70</f>
        <v>478599.32</v>
      </c>
    </row>
    <row r="71" spans="1:6" ht="62.4">
      <c r="A71" s="12" t="s">
        <v>1775</v>
      </c>
      <c r="B71" s="13" t="s">
        <v>25</v>
      </c>
      <c r="C71" s="109" t="s">
        <v>1776</v>
      </c>
      <c r="D71" s="110">
        <v>10500</v>
      </c>
      <c r="E71" s="110">
        <v>10500</v>
      </c>
      <c r="F71" s="110">
        <v>0</v>
      </c>
    </row>
    <row r="72" spans="1:6">
      <c r="A72" s="99" t="s">
        <v>527</v>
      </c>
      <c r="B72" s="100" t="s">
        <v>25</v>
      </c>
      <c r="C72" s="107" t="s">
        <v>133</v>
      </c>
      <c r="D72" s="108">
        <v>274270</v>
      </c>
      <c r="E72" s="108">
        <v>107161.4</v>
      </c>
      <c r="F72" s="108">
        <f>D72-E72</f>
        <v>167108.6</v>
      </c>
    </row>
    <row r="73" spans="1:6" s="89" customFormat="1" ht="52.2">
      <c r="A73" s="97" t="s">
        <v>1756</v>
      </c>
      <c r="B73" s="13" t="s">
        <v>25</v>
      </c>
      <c r="C73" s="109" t="s">
        <v>1757</v>
      </c>
      <c r="D73" s="110">
        <v>2500</v>
      </c>
      <c r="E73" s="110">
        <v>0</v>
      </c>
      <c r="F73" s="110">
        <f>D73-E73</f>
        <v>2500</v>
      </c>
    </row>
    <row r="74" spans="1:6" ht="82.8">
      <c r="A74" s="12" t="s">
        <v>528</v>
      </c>
      <c r="B74" s="13" t="s">
        <v>25</v>
      </c>
      <c r="C74" s="109" t="s">
        <v>47</v>
      </c>
      <c r="D74" s="110">
        <v>0</v>
      </c>
      <c r="E74" s="110">
        <v>650</v>
      </c>
      <c r="F74" s="110">
        <v>0</v>
      </c>
    </row>
    <row r="75" spans="1:6" ht="72.599999999999994">
      <c r="A75" s="12" t="s">
        <v>529</v>
      </c>
      <c r="B75" s="13" t="s">
        <v>25</v>
      </c>
      <c r="C75" s="109" t="s">
        <v>1758</v>
      </c>
      <c r="D75" s="110">
        <v>1300</v>
      </c>
      <c r="E75" s="110">
        <v>0</v>
      </c>
      <c r="F75" s="110">
        <f>D75-E75</f>
        <v>1300</v>
      </c>
    </row>
    <row r="76" spans="1:6" ht="72.599999999999994">
      <c r="A76" s="12" t="s">
        <v>1796</v>
      </c>
      <c r="B76" s="13" t="s">
        <v>25</v>
      </c>
      <c r="C76" s="109" t="s">
        <v>1797</v>
      </c>
      <c r="D76" s="110">
        <v>0</v>
      </c>
      <c r="E76" s="110">
        <v>500</v>
      </c>
      <c r="F76" s="110">
        <v>0</v>
      </c>
    </row>
    <row r="77" spans="1:6" ht="41.25" customHeight="1">
      <c r="A77" s="97" t="s">
        <v>530</v>
      </c>
      <c r="B77" s="98" t="s">
        <v>25</v>
      </c>
      <c r="C77" s="109" t="s">
        <v>1759</v>
      </c>
      <c r="D77" s="110">
        <v>1200</v>
      </c>
      <c r="E77" s="110">
        <v>0</v>
      </c>
      <c r="F77" s="110">
        <f>D77-E77</f>
        <v>1200</v>
      </c>
    </row>
    <row r="78" spans="1:6" ht="62.4">
      <c r="A78" s="12" t="s">
        <v>531</v>
      </c>
      <c r="B78" s="13" t="s">
        <v>25</v>
      </c>
      <c r="C78" s="109" t="s">
        <v>580</v>
      </c>
      <c r="D78" s="110">
        <v>750</v>
      </c>
      <c r="E78" s="110">
        <v>0</v>
      </c>
      <c r="F78" s="110">
        <f>D78-E78</f>
        <v>750</v>
      </c>
    </row>
    <row r="79" spans="1:6" ht="103.2">
      <c r="A79" s="97" t="s">
        <v>1777</v>
      </c>
      <c r="B79" s="13" t="s">
        <v>25</v>
      </c>
      <c r="C79" s="109" t="s">
        <v>2140</v>
      </c>
      <c r="D79" s="110">
        <v>0</v>
      </c>
      <c r="E79" s="110">
        <v>500</v>
      </c>
      <c r="F79" s="110">
        <v>0</v>
      </c>
    </row>
    <row r="80" spans="1:6" ht="52.2">
      <c r="A80" s="12" t="s">
        <v>532</v>
      </c>
      <c r="B80" s="13" t="s">
        <v>25</v>
      </c>
      <c r="C80" s="109" t="s">
        <v>2125</v>
      </c>
      <c r="D80" s="110">
        <v>750</v>
      </c>
      <c r="E80" s="110">
        <v>0</v>
      </c>
      <c r="F80" s="110">
        <f>D80-E80</f>
        <v>750</v>
      </c>
    </row>
    <row r="81" spans="1:6" ht="52.2">
      <c r="A81" s="12" t="s">
        <v>532</v>
      </c>
      <c r="B81" s="13" t="s">
        <v>25</v>
      </c>
      <c r="C81" s="109" t="s">
        <v>1778</v>
      </c>
      <c r="D81" s="110">
        <v>0</v>
      </c>
      <c r="E81" s="110">
        <v>1000</v>
      </c>
      <c r="F81" s="110">
        <v>0</v>
      </c>
    </row>
    <row r="82" spans="1:6" ht="52.2">
      <c r="A82" s="12" t="s">
        <v>2157</v>
      </c>
      <c r="B82" s="13" t="s">
        <v>25</v>
      </c>
      <c r="C82" s="109" t="s">
        <v>2158</v>
      </c>
      <c r="D82" s="110">
        <v>0</v>
      </c>
      <c r="E82" s="110">
        <v>2000</v>
      </c>
      <c r="F82" s="110">
        <v>0</v>
      </c>
    </row>
    <row r="83" spans="1:6" ht="72.599999999999994">
      <c r="A83" s="12" t="s">
        <v>533</v>
      </c>
      <c r="B83" s="13" t="s">
        <v>25</v>
      </c>
      <c r="C83" s="109" t="s">
        <v>1760</v>
      </c>
      <c r="D83" s="110">
        <v>3000</v>
      </c>
      <c r="E83" s="110">
        <v>0</v>
      </c>
      <c r="F83" s="110">
        <f>D83-E83</f>
        <v>3000</v>
      </c>
    </row>
    <row r="84" spans="1:6" ht="62.4">
      <c r="A84" s="12" t="s">
        <v>2160</v>
      </c>
      <c r="B84" s="13" t="s">
        <v>25</v>
      </c>
      <c r="C84" s="109" t="s">
        <v>2159</v>
      </c>
      <c r="D84" s="110">
        <v>0</v>
      </c>
      <c r="E84" s="110">
        <v>3550</v>
      </c>
      <c r="F84" s="110">
        <v>0</v>
      </c>
    </row>
    <row r="85" spans="1:6" ht="62.4">
      <c r="A85" s="12" t="s">
        <v>534</v>
      </c>
      <c r="B85" s="13" t="s">
        <v>25</v>
      </c>
      <c r="C85" s="109" t="s">
        <v>149</v>
      </c>
      <c r="D85" s="110">
        <v>10100</v>
      </c>
      <c r="E85" s="110">
        <v>0</v>
      </c>
      <c r="F85" s="110">
        <f>D85-E85</f>
        <v>10100</v>
      </c>
    </row>
    <row r="86" spans="1:6" ht="31.8">
      <c r="A86" s="12" t="s">
        <v>535</v>
      </c>
      <c r="B86" s="13" t="s">
        <v>25</v>
      </c>
      <c r="C86" s="109" t="s">
        <v>48</v>
      </c>
      <c r="D86" s="110">
        <v>195000</v>
      </c>
      <c r="E86" s="110">
        <v>49000</v>
      </c>
      <c r="F86" s="110">
        <f>D86-E86</f>
        <v>146000</v>
      </c>
    </row>
    <row r="87" spans="1:6" ht="31.8">
      <c r="A87" s="12" t="s">
        <v>535</v>
      </c>
      <c r="B87" s="13" t="s">
        <v>25</v>
      </c>
      <c r="C87" s="109" t="s">
        <v>1761</v>
      </c>
      <c r="D87" s="110">
        <v>0</v>
      </c>
      <c r="E87" s="110">
        <v>1000</v>
      </c>
      <c r="F87" s="110">
        <v>0</v>
      </c>
    </row>
    <row r="88" spans="1:6" ht="52.2">
      <c r="A88" s="12" t="s">
        <v>536</v>
      </c>
      <c r="B88" s="13" t="s">
        <v>25</v>
      </c>
      <c r="C88" s="109" t="s">
        <v>2161</v>
      </c>
      <c r="D88" s="110">
        <v>0</v>
      </c>
      <c r="E88" s="110">
        <v>17611.07</v>
      </c>
      <c r="F88" s="110">
        <v>0</v>
      </c>
    </row>
    <row r="89" spans="1:6" ht="52.2">
      <c r="A89" s="12" t="s">
        <v>536</v>
      </c>
      <c r="B89" s="13" t="s">
        <v>25</v>
      </c>
      <c r="C89" s="109" t="s">
        <v>70</v>
      </c>
      <c r="D89" s="110">
        <v>59670</v>
      </c>
      <c r="E89" s="110">
        <v>31350.33</v>
      </c>
      <c r="F89" s="110">
        <f>D89-E89</f>
        <v>28319.67</v>
      </c>
    </row>
    <row r="90" spans="1:6">
      <c r="A90" s="99" t="s">
        <v>537</v>
      </c>
      <c r="B90" s="100" t="s">
        <v>25</v>
      </c>
      <c r="C90" s="107" t="s">
        <v>150</v>
      </c>
      <c r="D90" s="108">
        <v>0</v>
      </c>
      <c r="E90" s="108">
        <v>0</v>
      </c>
      <c r="F90" s="108">
        <v>0</v>
      </c>
    </row>
    <row r="91" spans="1:6" ht="21.6">
      <c r="A91" s="12" t="s">
        <v>538</v>
      </c>
      <c r="B91" s="13" t="s">
        <v>25</v>
      </c>
      <c r="C91" s="109" t="s">
        <v>2141</v>
      </c>
      <c r="D91" s="110">
        <v>0</v>
      </c>
      <c r="E91" s="110">
        <v>0</v>
      </c>
      <c r="F91" s="110">
        <v>0</v>
      </c>
    </row>
    <row r="92" spans="1:6">
      <c r="A92" s="99" t="s">
        <v>539</v>
      </c>
      <c r="B92" s="100" t="s">
        <v>25</v>
      </c>
      <c r="C92" s="107" t="s">
        <v>134</v>
      </c>
      <c r="D92" s="108">
        <v>695528409</v>
      </c>
      <c r="E92" s="108">
        <v>413975863.14999998</v>
      </c>
      <c r="F92" s="108">
        <f>D92-E92</f>
        <v>281552545.85000002</v>
      </c>
    </row>
    <row r="93" spans="1:6" ht="21.6">
      <c r="A93" s="99" t="s">
        <v>540</v>
      </c>
      <c r="B93" s="100" t="s">
        <v>25</v>
      </c>
      <c r="C93" s="107" t="s">
        <v>135</v>
      </c>
      <c r="D93" s="108">
        <v>695528409</v>
      </c>
      <c r="E93" s="108">
        <v>408121918.72000003</v>
      </c>
      <c r="F93" s="108">
        <f>D93-E93</f>
        <v>287406490.27999997</v>
      </c>
    </row>
    <row r="94" spans="1:6" s="89" customFormat="1" ht="21.6">
      <c r="A94" s="92" t="s">
        <v>541</v>
      </c>
      <c r="B94" s="93" t="s">
        <v>25</v>
      </c>
      <c r="C94" s="107" t="s">
        <v>136</v>
      </c>
      <c r="D94" s="108">
        <v>280446100</v>
      </c>
      <c r="E94" s="108">
        <v>143619400</v>
      </c>
      <c r="F94" s="108">
        <f>D94-E94</f>
        <v>136826700</v>
      </c>
    </row>
    <row r="95" spans="1:6" ht="21.6">
      <c r="A95" s="12" t="s">
        <v>1762</v>
      </c>
      <c r="B95" s="13" t="s">
        <v>25</v>
      </c>
      <c r="C95" s="109" t="s">
        <v>1763</v>
      </c>
      <c r="D95" s="110">
        <v>21985400</v>
      </c>
      <c r="E95" s="110">
        <v>14391400</v>
      </c>
      <c r="F95" s="110">
        <f>D95-E95</f>
        <v>7594000</v>
      </c>
    </row>
    <row r="96" spans="1:6" ht="62.4">
      <c r="A96" s="12" t="s">
        <v>542</v>
      </c>
      <c r="B96" s="13" t="s">
        <v>25</v>
      </c>
      <c r="C96" s="109" t="s">
        <v>79</v>
      </c>
      <c r="D96" s="110">
        <v>6785700</v>
      </c>
      <c r="E96" s="110">
        <v>3390000</v>
      </c>
      <c r="F96" s="110">
        <f t="shared" ref="F96:F102" si="2">D96-E96</f>
        <v>3395700</v>
      </c>
    </row>
    <row r="97" spans="1:6" ht="31.8">
      <c r="A97" s="12" t="s">
        <v>543</v>
      </c>
      <c r="B97" s="13" t="s">
        <v>25</v>
      </c>
      <c r="C97" s="109" t="s">
        <v>80</v>
      </c>
      <c r="D97" s="110">
        <v>251675000</v>
      </c>
      <c r="E97" s="110">
        <v>125838000</v>
      </c>
      <c r="F97" s="110">
        <f t="shared" si="2"/>
        <v>125837000</v>
      </c>
    </row>
    <row r="98" spans="1:6" ht="21.6">
      <c r="A98" s="99" t="s">
        <v>544</v>
      </c>
      <c r="B98" s="100" t="s">
        <v>25</v>
      </c>
      <c r="C98" s="107" t="s">
        <v>137</v>
      </c>
      <c r="D98" s="108">
        <v>140907809</v>
      </c>
      <c r="E98" s="108">
        <v>37955932.590000004</v>
      </c>
      <c r="F98" s="108">
        <f t="shared" si="2"/>
        <v>102951876.41</v>
      </c>
    </row>
    <row r="99" spans="1:6" ht="31.8">
      <c r="A99" s="97" t="s">
        <v>1764</v>
      </c>
      <c r="B99" s="13" t="s">
        <v>25</v>
      </c>
      <c r="C99" s="109" t="s">
        <v>1765</v>
      </c>
      <c r="D99" s="110">
        <v>19669400</v>
      </c>
      <c r="E99" s="110">
        <v>5646790.2199999997</v>
      </c>
      <c r="F99" s="110">
        <f t="shared" si="2"/>
        <v>14022609.780000001</v>
      </c>
    </row>
    <row r="100" spans="1:6" ht="31.8">
      <c r="A100" s="97" t="s">
        <v>2126</v>
      </c>
      <c r="B100" s="13" t="s">
        <v>25</v>
      </c>
      <c r="C100" s="109" t="s">
        <v>2127</v>
      </c>
      <c r="D100" s="110">
        <v>18000000</v>
      </c>
      <c r="E100" s="110">
        <v>3370069.03</v>
      </c>
      <c r="F100" s="110">
        <f t="shared" si="2"/>
        <v>14629930.970000001</v>
      </c>
    </row>
    <row r="101" spans="1:6" ht="42">
      <c r="A101" s="12" t="s">
        <v>545</v>
      </c>
      <c r="B101" s="13" t="s">
        <v>25</v>
      </c>
      <c r="C101" s="109" t="s">
        <v>71</v>
      </c>
      <c r="D101" s="110">
        <v>8915400</v>
      </c>
      <c r="E101" s="110">
        <v>6000000</v>
      </c>
      <c r="F101" s="110">
        <f t="shared" si="2"/>
        <v>2915400</v>
      </c>
    </row>
    <row r="102" spans="1:6" ht="42">
      <c r="A102" s="12" t="s">
        <v>2128</v>
      </c>
      <c r="B102" s="13" t="s">
        <v>25</v>
      </c>
      <c r="C102" s="109" t="s">
        <v>2129</v>
      </c>
      <c r="D102" s="110">
        <v>1287200</v>
      </c>
      <c r="E102" s="110">
        <v>1287200</v>
      </c>
      <c r="F102" s="110">
        <f t="shared" si="2"/>
        <v>0</v>
      </c>
    </row>
    <row r="103" spans="1:6" ht="21.6">
      <c r="A103" s="12" t="s">
        <v>546</v>
      </c>
      <c r="B103" s="13" t="s">
        <v>25</v>
      </c>
      <c r="C103" s="109" t="s">
        <v>50</v>
      </c>
      <c r="D103" s="110">
        <v>2902900</v>
      </c>
      <c r="E103" s="110">
        <v>2358243.2599999998</v>
      </c>
      <c r="F103" s="110">
        <f>D103-E103</f>
        <v>544656.74000000022</v>
      </c>
    </row>
    <row r="104" spans="1:6" ht="21.6">
      <c r="A104" s="12" t="s">
        <v>547</v>
      </c>
      <c r="B104" s="13" t="s">
        <v>25</v>
      </c>
      <c r="C104" s="109" t="s">
        <v>62</v>
      </c>
      <c r="D104" s="110">
        <v>69400</v>
      </c>
      <c r="E104" s="110">
        <v>69400</v>
      </c>
      <c r="F104" s="110">
        <v>0</v>
      </c>
    </row>
    <row r="105" spans="1:6" ht="21.6">
      <c r="A105" s="12" t="s">
        <v>548</v>
      </c>
      <c r="B105" s="13" t="s">
        <v>25</v>
      </c>
      <c r="C105" s="109" t="s">
        <v>57</v>
      </c>
      <c r="D105" s="110">
        <v>6201900</v>
      </c>
      <c r="E105" s="110">
        <v>0</v>
      </c>
      <c r="F105" s="110">
        <f t="shared" ref="F105:F115" si="3">D105-E105</f>
        <v>6201900</v>
      </c>
    </row>
    <row r="106" spans="1:6" ht="31.8">
      <c r="A106" s="12" t="s">
        <v>549</v>
      </c>
      <c r="B106" s="13" t="s">
        <v>25</v>
      </c>
      <c r="C106" s="109" t="s">
        <v>51</v>
      </c>
      <c r="D106" s="110">
        <v>3004109</v>
      </c>
      <c r="E106" s="110">
        <v>0</v>
      </c>
      <c r="F106" s="110">
        <f t="shared" si="3"/>
        <v>3004109</v>
      </c>
    </row>
    <row r="107" spans="1:6" ht="42">
      <c r="A107" s="12" t="s">
        <v>550</v>
      </c>
      <c r="B107" s="13" t="s">
        <v>25</v>
      </c>
      <c r="C107" s="109" t="s">
        <v>58</v>
      </c>
      <c r="D107" s="110">
        <v>193200</v>
      </c>
      <c r="E107" s="110">
        <v>102556.3</v>
      </c>
      <c r="F107" s="110">
        <f t="shared" si="3"/>
        <v>90643.7</v>
      </c>
    </row>
    <row r="108" spans="1:6" ht="42">
      <c r="A108" s="12" t="s">
        <v>1767</v>
      </c>
      <c r="B108" s="13" t="s">
        <v>25</v>
      </c>
      <c r="C108" s="109" t="s">
        <v>1766</v>
      </c>
      <c r="D108" s="110">
        <v>15079700</v>
      </c>
      <c r="E108" s="110">
        <v>0</v>
      </c>
      <c r="F108" s="110">
        <f t="shared" si="3"/>
        <v>15079700</v>
      </c>
    </row>
    <row r="109" spans="1:6" ht="42">
      <c r="A109" s="12" t="s">
        <v>551</v>
      </c>
      <c r="B109" s="13" t="s">
        <v>25</v>
      </c>
      <c r="C109" s="109" t="s">
        <v>61</v>
      </c>
      <c r="D109" s="110">
        <v>9763000</v>
      </c>
      <c r="E109" s="110">
        <v>1684072.08</v>
      </c>
      <c r="F109" s="110">
        <f t="shared" si="3"/>
        <v>8078927.9199999999</v>
      </c>
    </row>
    <row r="110" spans="1:6" ht="62.4">
      <c r="A110" s="12" t="s">
        <v>552</v>
      </c>
      <c r="B110" s="13" t="s">
        <v>25</v>
      </c>
      <c r="C110" s="109" t="s">
        <v>63</v>
      </c>
      <c r="D110" s="110">
        <v>24718100</v>
      </c>
      <c r="E110" s="110">
        <v>12679000</v>
      </c>
      <c r="F110" s="110">
        <f t="shared" si="3"/>
        <v>12039100</v>
      </c>
    </row>
    <row r="111" spans="1:6" ht="31.8">
      <c r="A111" s="12" t="s">
        <v>2149</v>
      </c>
      <c r="B111" s="13" t="s">
        <v>25</v>
      </c>
      <c r="C111" s="109" t="s">
        <v>2148</v>
      </c>
      <c r="D111" s="110">
        <v>567900</v>
      </c>
      <c r="E111" s="110">
        <v>0</v>
      </c>
      <c r="F111" s="110">
        <v>0</v>
      </c>
    </row>
    <row r="112" spans="1:6" ht="42">
      <c r="A112" s="12" t="s">
        <v>2136</v>
      </c>
      <c r="B112" s="13" t="s">
        <v>25</v>
      </c>
      <c r="C112" s="109" t="s">
        <v>2134</v>
      </c>
      <c r="D112" s="110">
        <v>19910000</v>
      </c>
      <c r="E112" s="110">
        <v>0</v>
      </c>
      <c r="F112" s="110">
        <f t="shared" si="3"/>
        <v>19910000</v>
      </c>
    </row>
    <row r="113" spans="1:6" ht="52.2">
      <c r="A113" s="12" t="s">
        <v>2137</v>
      </c>
      <c r="B113" s="13" t="s">
        <v>25</v>
      </c>
      <c r="C113" s="109" t="s">
        <v>2135</v>
      </c>
      <c r="D113" s="110">
        <v>1300000</v>
      </c>
      <c r="E113" s="110">
        <v>0</v>
      </c>
      <c r="F113" s="110">
        <f t="shared" si="3"/>
        <v>1300000</v>
      </c>
    </row>
    <row r="114" spans="1:6" ht="74.25" customHeight="1">
      <c r="A114" s="12" t="s">
        <v>2130</v>
      </c>
      <c r="B114" s="13" t="s">
        <v>25</v>
      </c>
      <c r="C114" s="109" t="s">
        <v>2131</v>
      </c>
      <c r="D114" s="110">
        <v>19000</v>
      </c>
      <c r="E114" s="110">
        <v>19000</v>
      </c>
      <c r="F114" s="110">
        <f t="shared" si="3"/>
        <v>0</v>
      </c>
    </row>
    <row r="115" spans="1:6" ht="58.5" customHeight="1">
      <c r="A115" s="12" t="s">
        <v>2133</v>
      </c>
      <c r="B115" s="13" t="s">
        <v>25</v>
      </c>
      <c r="C115" s="109" t="s">
        <v>2132</v>
      </c>
      <c r="D115" s="110">
        <v>997600</v>
      </c>
      <c r="E115" s="110">
        <v>739601.7</v>
      </c>
      <c r="F115" s="110">
        <f t="shared" si="3"/>
        <v>257998.30000000005</v>
      </c>
    </row>
    <row r="116" spans="1:6" ht="38.25" customHeight="1">
      <c r="A116" s="12" t="s">
        <v>553</v>
      </c>
      <c r="B116" s="13" t="s">
        <v>25</v>
      </c>
      <c r="C116" s="109" t="s">
        <v>72</v>
      </c>
      <c r="D116" s="110">
        <v>8309000</v>
      </c>
      <c r="E116" s="110">
        <v>4000000</v>
      </c>
      <c r="F116" s="110">
        <f t="shared" ref="F116:F132" si="4">D116-E116</f>
        <v>4309000</v>
      </c>
    </row>
    <row r="117" spans="1:6" ht="21.6">
      <c r="A117" s="99" t="s">
        <v>554</v>
      </c>
      <c r="B117" s="100" t="s">
        <v>25</v>
      </c>
      <c r="C117" s="107" t="s">
        <v>138</v>
      </c>
      <c r="D117" s="108">
        <v>259215000</v>
      </c>
      <c r="E117" s="108">
        <v>214249136.13</v>
      </c>
      <c r="F117" s="108">
        <f t="shared" si="4"/>
        <v>44965863.870000005</v>
      </c>
    </row>
    <row r="118" spans="1:6" ht="52.2">
      <c r="A118" s="12" t="s">
        <v>555</v>
      </c>
      <c r="B118" s="13" t="s">
        <v>25</v>
      </c>
      <c r="C118" s="109" t="s">
        <v>52</v>
      </c>
      <c r="D118" s="110">
        <v>825700</v>
      </c>
      <c r="E118" s="110">
        <v>424000</v>
      </c>
      <c r="F118" s="110">
        <f t="shared" si="4"/>
        <v>401700</v>
      </c>
    </row>
    <row r="119" spans="1:6" ht="52.2">
      <c r="A119" s="12" t="s">
        <v>556</v>
      </c>
      <c r="B119" s="13" t="s">
        <v>25</v>
      </c>
      <c r="C119" s="109" t="s">
        <v>53</v>
      </c>
      <c r="D119" s="110">
        <v>734100</v>
      </c>
      <c r="E119" s="110">
        <v>408000</v>
      </c>
      <c r="F119" s="110">
        <f t="shared" si="4"/>
        <v>326100</v>
      </c>
    </row>
    <row r="120" spans="1:6" ht="93">
      <c r="A120" s="12" t="s">
        <v>557</v>
      </c>
      <c r="B120" s="13" t="s">
        <v>25</v>
      </c>
      <c r="C120" s="109" t="s">
        <v>64</v>
      </c>
      <c r="D120" s="110">
        <v>44400</v>
      </c>
      <c r="E120" s="110">
        <v>22500</v>
      </c>
      <c r="F120" s="110">
        <f t="shared" si="4"/>
        <v>21900</v>
      </c>
    </row>
    <row r="121" spans="1:6" ht="52.2">
      <c r="A121" s="12" t="s">
        <v>558</v>
      </c>
      <c r="B121" s="13" t="s">
        <v>25</v>
      </c>
      <c r="C121" s="109" t="s">
        <v>581</v>
      </c>
      <c r="D121" s="110">
        <v>1870100</v>
      </c>
      <c r="E121" s="110">
        <v>904000</v>
      </c>
      <c r="F121" s="110">
        <f t="shared" si="4"/>
        <v>966100</v>
      </c>
    </row>
    <row r="122" spans="1:6" ht="72.599999999999994">
      <c r="A122" s="12" t="s">
        <v>2139</v>
      </c>
      <c r="B122" s="13" t="s">
        <v>25</v>
      </c>
      <c r="C122" s="109" t="s">
        <v>2138</v>
      </c>
      <c r="D122" s="110">
        <v>102600</v>
      </c>
      <c r="E122" s="110">
        <v>0</v>
      </c>
      <c r="F122" s="110">
        <f t="shared" si="4"/>
        <v>102600</v>
      </c>
    </row>
    <row r="123" spans="1:6" ht="42">
      <c r="A123" s="12" t="s">
        <v>559</v>
      </c>
      <c r="B123" s="13" t="s">
        <v>25</v>
      </c>
      <c r="C123" s="109" t="s">
        <v>73</v>
      </c>
      <c r="D123" s="110">
        <v>282800</v>
      </c>
      <c r="E123" s="110">
        <v>150500</v>
      </c>
      <c r="F123" s="110">
        <f t="shared" si="4"/>
        <v>132300</v>
      </c>
    </row>
    <row r="124" spans="1:6" ht="82.8">
      <c r="A124" s="12" t="s">
        <v>560</v>
      </c>
      <c r="B124" s="13" t="s">
        <v>25</v>
      </c>
      <c r="C124" s="109" t="s">
        <v>74</v>
      </c>
      <c r="D124" s="110">
        <v>327200</v>
      </c>
      <c r="E124" s="110">
        <v>213000</v>
      </c>
      <c r="F124" s="110">
        <f t="shared" si="4"/>
        <v>114200</v>
      </c>
    </row>
    <row r="125" spans="1:6" ht="93">
      <c r="A125" s="12" t="s">
        <v>561</v>
      </c>
      <c r="B125" s="13" t="s">
        <v>25</v>
      </c>
      <c r="C125" s="109" t="s">
        <v>75</v>
      </c>
      <c r="D125" s="110">
        <v>230043000</v>
      </c>
      <c r="E125" s="110">
        <v>195900000</v>
      </c>
      <c r="F125" s="110">
        <f t="shared" si="4"/>
        <v>34143000</v>
      </c>
    </row>
    <row r="126" spans="1:6" ht="42">
      <c r="A126" s="12" t="s">
        <v>562</v>
      </c>
      <c r="B126" s="13" t="s">
        <v>25</v>
      </c>
      <c r="C126" s="109" t="s">
        <v>582</v>
      </c>
      <c r="D126" s="110">
        <v>13013600</v>
      </c>
      <c r="E126" s="110">
        <v>9000000</v>
      </c>
      <c r="F126" s="110">
        <f t="shared" si="4"/>
        <v>4013600</v>
      </c>
    </row>
    <row r="127" spans="1:6" ht="52.2">
      <c r="A127" s="12" t="s">
        <v>563</v>
      </c>
      <c r="B127" s="13" t="s">
        <v>25</v>
      </c>
      <c r="C127" s="109" t="s">
        <v>76</v>
      </c>
      <c r="D127" s="110">
        <v>5326300</v>
      </c>
      <c r="E127" s="110">
        <v>3090000</v>
      </c>
      <c r="F127" s="110">
        <f t="shared" si="4"/>
        <v>2236300</v>
      </c>
    </row>
    <row r="128" spans="1:6" ht="42">
      <c r="A128" s="12" t="s">
        <v>564</v>
      </c>
      <c r="B128" s="13" t="s">
        <v>25</v>
      </c>
      <c r="C128" s="109" t="s">
        <v>583</v>
      </c>
      <c r="D128" s="110">
        <v>5380700</v>
      </c>
      <c r="E128" s="110">
        <v>3646574.14</v>
      </c>
      <c r="F128" s="110">
        <f t="shared" si="4"/>
        <v>1734125.8599999999</v>
      </c>
    </row>
    <row r="129" spans="1:6" ht="42">
      <c r="A129" s="12" t="s">
        <v>565</v>
      </c>
      <c r="B129" s="13" t="s">
        <v>25</v>
      </c>
      <c r="C129" s="109" t="s">
        <v>54</v>
      </c>
      <c r="D129" s="110">
        <v>7500</v>
      </c>
      <c r="E129" s="110">
        <v>496</v>
      </c>
      <c r="F129" s="110">
        <f t="shared" si="4"/>
        <v>7004</v>
      </c>
    </row>
    <row r="130" spans="1:6" s="96" customFormat="1" ht="21.6">
      <c r="A130" s="94" t="s">
        <v>566</v>
      </c>
      <c r="B130" s="95" t="s">
        <v>25</v>
      </c>
      <c r="C130" s="109" t="s">
        <v>55</v>
      </c>
      <c r="D130" s="110">
        <v>1257000</v>
      </c>
      <c r="E130" s="110">
        <v>490065.99</v>
      </c>
      <c r="F130" s="110">
        <f t="shared" si="4"/>
        <v>766934.01</v>
      </c>
    </row>
    <row r="131" spans="1:6">
      <c r="A131" s="99" t="s">
        <v>567</v>
      </c>
      <c r="B131" s="100" t="s">
        <v>25</v>
      </c>
      <c r="C131" s="107" t="s">
        <v>139</v>
      </c>
      <c r="D131" s="108">
        <v>14959500</v>
      </c>
      <c r="E131" s="108">
        <v>12297450</v>
      </c>
      <c r="F131" s="108">
        <f>D131-E131</f>
        <v>2662050</v>
      </c>
    </row>
    <row r="132" spans="1:6" ht="52.2">
      <c r="A132" s="97" t="s">
        <v>1768</v>
      </c>
      <c r="B132" s="13" t="s">
        <v>25</v>
      </c>
      <c r="C132" s="109" t="s">
        <v>1769</v>
      </c>
      <c r="D132" s="110">
        <v>527600</v>
      </c>
      <c r="E132" s="110">
        <v>300000</v>
      </c>
      <c r="F132" s="110">
        <f t="shared" si="4"/>
        <v>227600</v>
      </c>
    </row>
    <row r="133" spans="1:6" ht="42">
      <c r="A133" s="12" t="s">
        <v>568</v>
      </c>
      <c r="B133" s="13" t="s">
        <v>25</v>
      </c>
      <c r="C133" s="109" t="s">
        <v>77</v>
      </c>
      <c r="D133" s="110">
        <v>11623100</v>
      </c>
      <c r="E133" s="110">
        <v>6000000</v>
      </c>
      <c r="F133" s="110">
        <f>D133-E133</f>
        <v>5623100</v>
      </c>
    </row>
    <row r="134" spans="1:6" ht="123" customHeight="1">
      <c r="A134" s="12" t="s">
        <v>1799</v>
      </c>
      <c r="B134" s="13" t="s">
        <v>25</v>
      </c>
      <c r="C134" s="109" t="s">
        <v>1798</v>
      </c>
      <c r="D134" s="110">
        <v>234400</v>
      </c>
      <c r="E134" s="110">
        <v>117600</v>
      </c>
      <c r="F134" s="110">
        <f>D134-E134</f>
        <v>116800</v>
      </c>
    </row>
    <row r="135" spans="1:6" s="89" customFormat="1" ht="84.75" customHeight="1">
      <c r="A135" s="97" t="s">
        <v>569</v>
      </c>
      <c r="B135" s="98" t="s">
        <v>25</v>
      </c>
      <c r="C135" s="109" t="s">
        <v>65</v>
      </c>
      <c r="D135" s="110">
        <v>1070600</v>
      </c>
      <c r="E135" s="110">
        <v>1070600</v>
      </c>
      <c r="F135" s="110">
        <f>D135-E135</f>
        <v>0</v>
      </c>
    </row>
    <row r="136" spans="1:6" s="89" customFormat="1" ht="135.75" customHeight="1">
      <c r="A136" s="97" t="s">
        <v>2151</v>
      </c>
      <c r="B136" s="98" t="s">
        <v>25</v>
      </c>
      <c r="C136" s="109" t="s">
        <v>2150</v>
      </c>
      <c r="D136" s="110">
        <v>1503800</v>
      </c>
      <c r="E136" s="110">
        <v>1503800</v>
      </c>
      <c r="F136" s="110">
        <f>D136-E136</f>
        <v>0</v>
      </c>
    </row>
    <row r="137" spans="1:6" s="89" customFormat="1" ht="73.5" customHeight="1">
      <c r="A137" s="160" t="s">
        <v>2165</v>
      </c>
      <c r="B137" s="98" t="s">
        <v>25</v>
      </c>
      <c r="C137" s="109" t="s">
        <v>2162</v>
      </c>
      <c r="D137" s="110">
        <v>0</v>
      </c>
      <c r="E137" s="110">
        <v>160000</v>
      </c>
      <c r="F137" s="110">
        <v>0</v>
      </c>
    </row>
    <row r="138" spans="1:6" s="89" customFormat="1" ht="91.5" customHeight="1">
      <c r="A138" s="160" t="s">
        <v>2166</v>
      </c>
      <c r="B138" s="98" t="s">
        <v>25</v>
      </c>
      <c r="C138" s="109" t="s">
        <v>2163</v>
      </c>
      <c r="D138" s="110">
        <v>0</v>
      </c>
      <c r="E138" s="110">
        <v>1226119</v>
      </c>
      <c r="F138" s="110">
        <v>0</v>
      </c>
    </row>
    <row r="139" spans="1:6" s="89" customFormat="1" ht="102" customHeight="1">
      <c r="A139" s="160" t="s">
        <v>2167</v>
      </c>
      <c r="B139" s="98" t="s">
        <v>25</v>
      </c>
      <c r="C139" s="109" t="s">
        <v>2164</v>
      </c>
      <c r="D139" s="110">
        <v>0</v>
      </c>
      <c r="E139" s="110">
        <v>1919331</v>
      </c>
      <c r="F139" s="110">
        <v>0</v>
      </c>
    </row>
    <row r="140" spans="1:6" s="89" customFormat="1" ht="52.2">
      <c r="A140" s="99" t="s">
        <v>1770</v>
      </c>
      <c r="B140" s="100" t="s">
        <v>25</v>
      </c>
      <c r="C140" s="113" t="s">
        <v>1772</v>
      </c>
      <c r="D140" s="114">
        <v>0</v>
      </c>
      <c r="E140" s="114">
        <v>8043398.3200000003</v>
      </c>
      <c r="F140" s="114">
        <v>0</v>
      </c>
    </row>
    <row r="141" spans="1:6" s="89" customFormat="1" ht="21.6">
      <c r="A141" s="97" t="s">
        <v>1771</v>
      </c>
      <c r="B141" s="13" t="s">
        <v>25</v>
      </c>
      <c r="C141" s="109" t="s">
        <v>1779</v>
      </c>
      <c r="D141" s="110">
        <v>0</v>
      </c>
      <c r="E141" s="110">
        <v>8007855.3200000003</v>
      </c>
      <c r="F141" s="110">
        <v>0</v>
      </c>
    </row>
    <row r="142" spans="1:6" s="89" customFormat="1" ht="21.6">
      <c r="A142" s="97" t="s">
        <v>1771</v>
      </c>
      <c r="B142" s="98" t="s">
        <v>25</v>
      </c>
      <c r="C142" s="109" t="s">
        <v>2142</v>
      </c>
      <c r="D142" s="110">
        <v>0</v>
      </c>
      <c r="E142" s="110">
        <v>35543</v>
      </c>
      <c r="F142" s="110">
        <v>0</v>
      </c>
    </row>
    <row r="143" spans="1:6" ht="31.8">
      <c r="A143" s="99" t="s">
        <v>570</v>
      </c>
      <c r="B143" s="100" t="s">
        <v>25</v>
      </c>
      <c r="C143" s="113" t="s">
        <v>140</v>
      </c>
      <c r="D143" s="114">
        <v>0</v>
      </c>
      <c r="E143" s="114">
        <v>-2189453.89</v>
      </c>
      <c r="F143" s="114">
        <v>0</v>
      </c>
    </row>
    <row r="144" spans="1:6" ht="31.8">
      <c r="A144" s="99" t="s">
        <v>2168</v>
      </c>
      <c r="B144" s="98" t="s">
        <v>25</v>
      </c>
      <c r="C144" s="117" t="s">
        <v>2143</v>
      </c>
      <c r="D144" s="118">
        <v>0</v>
      </c>
      <c r="E144" s="118">
        <v>-701800.5</v>
      </c>
      <c r="F144" s="114">
        <v>0</v>
      </c>
    </row>
    <row r="145" spans="1:6" ht="31.8">
      <c r="A145" s="97" t="s">
        <v>2170</v>
      </c>
      <c r="B145" s="98" t="s">
        <v>25</v>
      </c>
      <c r="C145" s="117" t="s">
        <v>2169</v>
      </c>
      <c r="D145" s="118">
        <v>0</v>
      </c>
      <c r="E145" s="118">
        <v>-2560.04</v>
      </c>
      <c r="F145" s="114">
        <v>0</v>
      </c>
    </row>
    <row r="146" spans="1:6" s="89" customFormat="1" ht="42">
      <c r="A146" s="97" t="s">
        <v>571</v>
      </c>
      <c r="B146" s="98" t="s">
        <v>25</v>
      </c>
      <c r="C146" s="109" t="s">
        <v>78</v>
      </c>
      <c r="D146" s="110">
        <v>0</v>
      </c>
      <c r="E146" s="110">
        <v>-119478.15</v>
      </c>
      <c r="F146" s="110">
        <v>0</v>
      </c>
    </row>
    <row r="147" spans="1:6" s="89" customFormat="1" ht="31.8">
      <c r="A147" s="97" t="s">
        <v>572</v>
      </c>
      <c r="B147" s="98" t="s">
        <v>25</v>
      </c>
      <c r="C147" s="109" t="s">
        <v>2171</v>
      </c>
      <c r="D147" s="110">
        <v>0</v>
      </c>
      <c r="E147" s="110">
        <v>-92389.92</v>
      </c>
      <c r="F147" s="110">
        <v>0</v>
      </c>
    </row>
    <row r="148" spans="1:6" s="89" customFormat="1" ht="31.8">
      <c r="A148" s="97" t="s">
        <v>572</v>
      </c>
      <c r="B148" s="98" t="s">
        <v>25</v>
      </c>
      <c r="C148" s="109" t="s">
        <v>2172</v>
      </c>
      <c r="D148" s="110">
        <v>0</v>
      </c>
      <c r="E148" s="110">
        <v>-200000</v>
      </c>
      <c r="F148" s="110">
        <v>0</v>
      </c>
    </row>
    <row r="149" spans="1:6" s="89" customFormat="1" ht="31.8">
      <c r="A149" s="97" t="s">
        <v>572</v>
      </c>
      <c r="B149" s="98" t="s">
        <v>25</v>
      </c>
      <c r="C149" s="109" t="s">
        <v>1773</v>
      </c>
      <c r="D149" s="110">
        <v>0</v>
      </c>
      <c r="E149" s="110">
        <v>-1073225.28</v>
      </c>
      <c r="F149" s="110">
        <v>0</v>
      </c>
    </row>
  </sheetData>
  <mergeCells count="13">
    <mergeCell ref="A15:F15"/>
    <mergeCell ref="A16:A18"/>
    <mergeCell ref="B16:B18"/>
    <mergeCell ref="C16:C18"/>
    <mergeCell ref="D16:D18"/>
    <mergeCell ref="E16:E18"/>
    <mergeCell ref="F16:F18"/>
    <mergeCell ref="B12:D12"/>
    <mergeCell ref="D1:F1"/>
    <mergeCell ref="D2:F2"/>
    <mergeCell ref="D3:F3"/>
    <mergeCell ref="A6:E6"/>
    <mergeCell ref="B10:D11"/>
  </mergeCells>
  <printOptions horizontalCentered="1"/>
  <pageMargins left="0.78740157480314965" right="0.78740157480314965" top="0.39370078740157483" bottom="0.39370078740157483" header="0" footer="0"/>
  <pageSetup paperSize="9" scale="58" fitToHeight="0" orientation="portrait" useFirstPageNumber="1" r:id="rId1"/>
  <headerFooter>
    <oddFooter>&amp;R&amp;P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1526"/>
  <sheetViews>
    <sheetView tabSelected="1" view="pageBreakPreview" zoomScaleSheetLayoutView="100" workbookViewId="0">
      <selection activeCell="E1527" sqref="E1527"/>
    </sheetView>
  </sheetViews>
  <sheetFormatPr defaultColWidth="9.109375" defaultRowHeight="10.199999999999999"/>
  <cols>
    <col min="1" max="1" width="50.6640625" style="120" customWidth="1"/>
    <col min="2" max="2" width="13.33203125" style="120" customWidth="1"/>
    <col min="3" max="3" width="26.88671875" style="120" customWidth="1"/>
    <col min="4" max="6" width="19.88671875" style="120" customWidth="1"/>
    <col min="7" max="16384" width="9.109375" style="120"/>
  </cols>
  <sheetData>
    <row r="1" spans="1:6" ht="14.1" customHeight="1">
      <c r="A1" s="183" t="s">
        <v>81</v>
      </c>
      <c r="B1" s="184"/>
      <c r="C1" s="184"/>
      <c r="D1" s="184"/>
      <c r="E1" s="184"/>
      <c r="F1" s="119" t="s">
        <v>82</v>
      </c>
    </row>
    <row r="2" spans="1:6" ht="14.1" customHeight="1">
      <c r="A2" s="121"/>
      <c r="B2" s="121"/>
      <c r="C2" s="121"/>
      <c r="D2" s="121"/>
      <c r="E2" s="121"/>
      <c r="F2" s="121"/>
    </row>
    <row r="3" spans="1:6" ht="12" customHeight="1">
      <c r="A3" s="181" t="s">
        <v>15</v>
      </c>
      <c r="B3" s="181" t="s">
        <v>16</v>
      </c>
      <c r="C3" s="181" t="s">
        <v>83</v>
      </c>
      <c r="D3" s="185" t="s">
        <v>18</v>
      </c>
      <c r="E3" s="185" t="s">
        <v>19</v>
      </c>
      <c r="F3" s="181" t="s">
        <v>20</v>
      </c>
    </row>
    <row r="4" spans="1:6" ht="12" customHeight="1">
      <c r="A4" s="182"/>
      <c r="B4" s="182"/>
      <c r="C4" s="182"/>
      <c r="D4" s="186"/>
      <c r="E4" s="186"/>
      <c r="F4" s="182"/>
    </row>
    <row r="5" spans="1:6" ht="12" customHeight="1" thickBot="1">
      <c r="A5" s="122">
        <v>1</v>
      </c>
      <c r="B5" s="123">
        <v>2</v>
      </c>
      <c r="C5" s="124">
        <v>3</v>
      </c>
      <c r="D5" s="125" t="s">
        <v>21</v>
      </c>
      <c r="E5" s="125" t="s">
        <v>22</v>
      </c>
      <c r="F5" s="125" t="s">
        <v>23</v>
      </c>
    </row>
    <row r="6" spans="1:6" s="131" customFormat="1" ht="16.5" customHeight="1">
      <c r="A6" s="126" t="s">
        <v>84</v>
      </c>
      <c r="B6" s="127">
        <v>200</v>
      </c>
      <c r="C6" s="128" t="s">
        <v>26</v>
      </c>
      <c r="D6" s="129">
        <f>D8+D52+D178+D216+D526+D554+D675+D929+D1017+D1445+D1517</f>
        <v>1109587815.6300001</v>
      </c>
      <c r="E6" s="129">
        <f>E8+E52+E178+E216+E526+E554+E675+E929+E1017+E1445+E1517</f>
        <v>452234121.39999998</v>
      </c>
      <c r="F6" s="130">
        <f>D6-E6</f>
        <v>657353694.23000014</v>
      </c>
    </row>
    <row r="7" spans="1:6" ht="12" customHeight="1">
      <c r="A7" s="132" t="s">
        <v>27</v>
      </c>
      <c r="B7" s="133"/>
      <c r="C7" s="134"/>
      <c r="D7" s="135"/>
      <c r="E7" s="135"/>
      <c r="F7" s="136"/>
    </row>
    <row r="8" spans="1:6" ht="30.6">
      <c r="A8" s="153" t="s">
        <v>153</v>
      </c>
      <c r="B8" s="154" t="s">
        <v>85</v>
      </c>
      <c r="C8" s="155" t="s">
        <v>255</v>
      </c>
      <c r="D8" s="156">
        <v>4768545</v>
      </c>
      <c r="E8" s="156">
        <v>1547200.81</v>
      </c>
      <c r="F8" s="156">
        <f>D8-E8</f>
        <v>3221344.19</v>
      </c>
    </row>
    <row r="9" spans="1:6">
      <c r="A9" s="139" t="s">
        <v>154</v>
      </c>
      <c r="B9" s="140" t="s">
        <v>85</v>
      </c>
      <c r="C9" s="141" t="s">
        <v>256</v>
      </c>
      <c r="D9" s="142">
        <v>4629245</v>
      </c>
      <c r="E9" s="142">
        <v>1501959.55</v>
      </c>
      <c r="F9" s="138">
        <f>D9-E9</f>
        <v>3127285.45</v>
      </c>
    </row>
    <row r="10" spans="1:6" ht="30.6">
      <c r="A10" s="139" t="s">
        <v>155</v>
      </c>
      <c r="B10" s="137" t="s">
        <v>85</v>
      </c>
      <c r="C10" s="143" t="s">
        <v>257</v>
      </c>
      <c r="D10" s="144">
        <v>4173028</v>
      </c>
      <c r="E10" s="144">
        <v>1490419.72</v>
      </c>
      <c r="F10" s="138">
        <f>D10-E10</f>
        <v>2682608.2800000003</v>
      </c>
    </row>
    <row r="11" spans="1:6">
      <c r="A11" s="139" t="s">
        <v>597</v>
      </c>
      <c r="B11" s="140" t="s">
        <v>85</v>
      </c>
      <c r="C11" s="143" t="s">
        <v>258</v>
      </c>
      <c r="D11" s="144">
        <v>4173028</v>
      </c>
      <c r="E11" s="144">
        <v>1490419.72</v>
      </c>
      <c r="F11" s="138">
        <f>D11-E11</f>
        <v>2682608.2800000003</v>
      </c>
    </row>
    <row r="12" spans="1:6" ht="20.399999999999999">
      <c r="A12" s="139" t="s">
        <v>598</v>
      </c>
      <c r="B12" s="137" t="s">
        <v>85</v>
      </c>
      <c r="C12" s="143" t="s">
        <v>843</v>
      </c>
      <c r="D12" s="144">
        <v>3415221</v>
      </c>
      <c r="E12" s="144">
        <v>1134966.43</v>
      </c>
      <c r="F12" s="138">
        <f t="shared" ref="F12:F72" si="0">D12-E12</f>
        <v>2280254.5700000003</v>
      </c>
    </row>
    <row r="13" spans="1:6">
      <c r="A13" s="139" t="s">
        <v>599</v>
      </c>
      <c r="B13" s="140" t="s">
        <v>85</v>
      </c>
      <c r="C13" s="143" t="s">
        <v>844</v>
      </c>
      <c r="D13" s="144">
        <v>3415221</v>
      </c>
      <c r="E13" s="144">
        <v>1134966.43</v>
      </c>
      <c r="F13" s="138">
        <f>D13-E13</f>
        <v>2280254.5700000003</v>
      </c>
    </row>
    <row r="14" spans="1:6" ht="40.799999999999997">
      <c r="A14" s="139" t="s">
        <v>156</v>
      </c>
      <c r="B14" s="137" t="s">
        <v>85</v>
      </c>
      <c r="C14" s="143" t="s">
        <v>845</v>
      </c>
      <c r="D14" s="144">
        <v>3415221</v>
      </c>
      <c r="E14" s="144">
        <v>1134966.43</v>
      </c>
      <c r="F14" s="138">
        <f t="shared" si="0"/>
        <v>2280254.5700000003</v>
      </c>
    </row>
    <row r="15" spans="1:6">
      <c r="A15" s="139" t="s">
        <v>157</v>
      </c>
      <c r="B15" s="140" t="s">
        <v>85</v>
      </c>
      <c r="C15" s="143" t="s">
        <v>846</v>
      </c>
      <c r="D15" s="144">
        <v>2623059</v>
      </c>
      <c r="E15" s="144">
        <v>887752.55</v>
      </c>
      <c r="F15" s="138">
        <f>D15-E15</f>
        <v>1735306.45</v>
      </c>
    </row>
    <row r="16" spans="1:6" ht="30.6">
      <c r="A16" s="139" t="s">
        <v>158</v>
      </c>
      <c r="B16" s="137" t="s">
        <v>85</v>
      </c>
      <c r="C16" s="143" t="s">
        <v>847</v>
      </c>
      <c r="D16" s="144">
        <v>792162</v>
      </c>
      <c r="E16" s="144">
        <v>247213.88</v>
      </c>
      <c r="F16" s="138">
        <f t="shared" si="0"/>
        <v>544948.12</v>
      </c>
    </row>
    <row r="17" spans="1:6" ht="20.399999999999999">
      <c r="A17" s="139" t="s">
        <v>600</v>
      </c>
      <c r="B17" s="140" t="s">
        <v>85</v>
      </c>
      <c r="C17" s="143" t="s">
        <v>848</v>
      </c>
      <c r="D17" s="144">
        <v>757807</v>
      </c>
      <c r="E17" s="144">
        <v>355453.29</v>
      </c>
      <c r="F17" s="138">
        <f t="shared" si="0"/>
        <v>402353.71</v>
      </c>
    </row>
    <row r="18" spans="1:6">
      <c r="A18" s="139" t="s">
        <v>599</v>
      </c>
      <c r="B18" s="137" t="s">
        <v>85</v>
      </c>
      <c r="C18" s="143" t="s">
        <v>849</v>
      </c>
      <c r="D18" s="144">
        <v>757807</v>
      </c>
      <c r="E18" s="144">
        <v>355453.29</v>
      </c>
      <c r="F18" s="138">
        <f t="shared" si="0"/>
        <v>402353.71</v>
      </c>
    </row>
    <row r="19" spans="1:6" ht="40.799999999999997">
      <c r="A19" s="139" t="s">
        <v>156</v>
      </c>
      <c r="B19" s="140" t="s">
        <v>85</v>
      </c>
      <c r="C19" s="143" t="s">
        <v>850</v>
      </c>
      <c r="D19" s="144">
        <v>716807</v>
      </c>
      <c r="E19" s="144">
        <v>340551.29</v>
      </c>
      <c r="F19" s="138">
        <f t="shared" si="0"/>
        <v>376255.71</v>
      </c>
    </row>
    <row r="20" spans="1:6">
      <c r="A20" s="139" t="s">
        <v>157</v>
      </c>
      <c r="B20" s="137" t="s">
        <v>85</v>
      </c>
      <c r="C20" s="143" t="s">
        <v>851</v>
      </c>
      <c r="D20" s="144">
        <v>550544</v>
      </c>
      <c r="E20" s="144">
        <v>283482.77</v>
      </c>
      <c r="F20" s="138">
        <f t="shared" si="0"/>
        <v>267061.23</v>
      </c>
    </row>
    <row r="21" spans="1:6" ht="30.6">
      <c r="A21" s="139" t="s">
        <v>158</v>
      </c>
      <c r="B21" s="140" t="s">
        <v>85</v>
      </c>
      <c r="C21" s="143" t="s">
        <v>852</v>
      </c>
      <c r="D21" s="144">
        <v>166263</v>
      </c>
      <c r="E21" s="144">
        <v>57068.52</v>
      </c>
      <c r="F21" s="138">
        <f t="shared" si="0"/>
        <v>109194.48000000001</v>
      </c>
    </row>
    <row r="22" spans="1:6" ht="20.399999999999999">
      <c r="A22" s="139" t="s">
        <v>159</v>
      </c>
      <c r="B22" s="137" t="s">
        <v>85</v>
      </c>
      <c r="C22" s="143" t="s">
        <v>853</v>
      </c>
      <c r="D22" s="144">
        <v>41000</v>
      </c>
      <c r="E22" s="144">
        <v>14902</v>
      </c>
      <c r="F22" s="138">
        <f t="shared" si="0"/>
        <v>26098</v>
      </c>
    </row>
    <row r="23" spans="1:6">
      <c r="A23" s="139" t="s">
        <v>160</v>
      </c>
      <c r="B23" s="140" t="s">
        <v>85</v>
      </c>
      <c r="C23" s="143" t="s">
        <v>854</v>
      </c>
      <c r="D23" s="144">
        <v>41000</v>
      </c>
      <c r="E23" s="144">
        <v>14902</v>
      </c>
      <c r="F23" s="138">
        <f t="shared" si="0"/>
        <v>26098</v>
      </c>
    </row>
    <row r="24" spans="1:6">
      <c r="A24" s="139" t="s">
        <v>170</v>
      </c>
      <c r="B24" s="137" t="s">
        <v>85</v>
      </c>
      <c r="C24" s="143" t="s">
        <v>2173</v>
      </c>
      <c r="D24" s="144">
        <v>456217</v>
      </c>
      <c r="E24" s="144">
        <v>11539.83</v>
      </c>
      <c r="F24" s="138">
        <f t="shared" si="0"/>
        <v>444677.17</v>
      </c>
    </row>
    <row r="25" spans="1:6" ht="20.399999999999999">
      <c r="A25" s="139" t="s">
        <v>615</v>
      </c>
      <c r="B25" s="140" t="s">
        <v>85</v>
      </c>
      <c r="C25" s="143" t="s">
        <v>2174</v>
      </c>
      <c r="D25" s="144">
        <v>456217</v>
      </c>
      <c r="E25" s="144">
        <v>11539.83</v>
      </c>
      <c r="F25" s="138">
        <f t="shared" si="0"/>
        <v>444677.17</v>
      </c>
    </row>
    <row r="26" spans="1:6">
      <c r="A26" s="139" t="s">
        <v>602</v>
      </c>
      <c r="B26" s="137" t="s">
        <v>85</v>
      </c>
      <c r="C26" s="143" t="s">
        <v>2175</v>
      </c>
      <c r="D26" s="144">
        <v>456217</v>
      </c>
      <c r="E26" s="144">
        <v>11539.83</v>
      </c>
      <c r="F26" s="138">
        <f t="shared" si="0"/>
        <v>444677.17</v>
      </c>
    </row>
    <row r="27" spans="1:6" ht="30.6">
      <c r="A27" s="139" t="s">
        <v>616</v>
      </c>
      <c r="B27" s="140" t="s">
        <v>85</v>
      </c>
      <c r="C27" s="143" t="s">
        <v>2176</v>
      </c>
      <c r="D27" s="144">
        <v>456217</v>
      </c>
      <c r="E27" s="144">
        <v>11539.83</v>
      </c>
      <c r="F27" s="138">
        <f t="shared" si="0"/>
        <v>444677.17</v>
      </c>
    </row>
    <row r="28" spans="1:6" ht="20.399999999999999">
      <c r="A28" s="139" t="s">
        <v>617</v>
      </c>
      <c r="B28" s="137" t="s">
        <v>85</v>
      </c>
      <c r="C28" s="143" t="s">
        <v>2177</v>
      </c>
      <c r="D28" s="144">
        <v>456217</v>
      </c>
      <c r="E28" s="144">
        <v>11539.83</v>
      </c>
      <c r="F28" s="138">
        <f t="shared" si="0"/>
        <v>444677.17</v>
      </c>
    </row>
    <row r="29" spans="1:6" ht="40.799999999999997">
      <c r="A29" s="139" t="s">
        <v>156</v>
      </c>
      <c r="B29" s="140" t="s">
        <v>85</v>
      </c>
      <c r="C29" s="143" t="s">
        <v>2178</v>
      </c>
      <c r="D29" s="144">
        <v>456217</v>
      </c>
      <c r="E29" s="144">
        <v>11539.83</v>
      </c>
      <c r="F29" s="138">
        <f t="shared" si="0"/>
        <v>444677.17</v>
      </c>
    </row>
    <row r="30" spans="1:6">
      <c r="A30" s="139" t="s">
        <v>171</v>
      </c>
      <c r="B30" s="137" t="s">
        <v>85</v>
      </c>
      <c r="C30" s="143" t="s">
        <v>2179</v>
      </c>
      <c r="D30" s="144">
        <v>350397</v>
      </c>
      <c r="E30" s="144">
        <v>11539.83</v>
      </c>
      <c r="F30" s="138">
        <f t="shared" si="0"/>
        <v>338857.17</v>
      </c>
    </row>
    <row r="31" spans="1:6" ht="20.399999999999999">
      <c r="A31" s="139" t="s">
        <v>172</v>
      </c>
      <c r="B31" s="140" t="s">
        <v>85</v>
      </c>
      <c r="C31" s="143" t="s">
        <v>2180</v>
      </c>
      <c r="D31" s="144">
        <v>105820</v>
      </c>
      <c r="E31" s="144">
        <v>0</v>
      </c>
      <c r="F31" s="138">
        <f t="shared" si="0"/>
        <v>105820</v>
      </c>
    </row>
    <row r="32" spans="1:6">
      <c r="A32" s="139" t="s">
        <v>161</v>
      </c>
      <c r="B32" s="137" t="s">
        <v>85</v>
      </c>
      <c r="C32" s="143" t="s">
        <v>259</v>
      </c>
      <c r="D32" s="144">
        <v>139300</v>
      </c>
      <c r="E32" s="144">
        <v>45241.26</v>
      </c>
      <c r="F32" s="138">
        <f t="shared" si="0"/>
        <v>94058.739999999991</v>
      </c>
    </row>
    <row r="33" spans="1:6">
      <c r="A33" s="139" t="s">
        <v>162</v>
      </c>
      <c r="B33" s="140" t="s">
        <v>85</v>
      </c>
      <c r="C33" s="143" t="s">
        <v>260</v>
      </c>
      <c r="D33" s="144">
        <v>139300</v>
      </c>
      <c r="E33" s="144">
        <v>45241.26</v>
      </c>
      <c r="F33" s="138">
        <f t="shared" si="0"/>
        <v>94058.739999999991</v>
      </c>
    </row>
    <row r="34" spans="1:6" ht="20.399999999999999">
      <c r="A34" s="139" t="s">
        <v>601</v>
      </c>
      <c r="B34" s="137" t="s">
        <v>85</v>
      </c>
      <c r="C34" s="143" t="s">
        <v>261</v>
      </c>
      <c r="D34" s="144">
        <v>139300</v>
      </c>
      <c r="E34" s="144">
        <v>45241.26</v>
      </c>
      <c r="F34" s="138">
        <f t="shared" si="0"/>
        <v>94058.739999999991</v>
      </c>
    </row>
    <row r="35" spans="1:6">
      <c r="A35" s="139" t="s">
        <v>602</v>
      </c>
      <c r="B35" s="140" t="s">
        <v>85</v>
      </c>
      <c r="C35" s="143" t="s">
        <v>855</v>
      </c>
      <c r="D35" s="144">
        <v>139300</v>
      </c>
      <c r="E35" s="144">
        <v>45241.26</v>
      </c>
      <c r="F35" s="138">
        <f t="shared" si="0"/>
        <v>94058.739999999991</v>
      </c>
    </row>
    <row r="36" spans="1:6">
      <c r="A36" s="139" t="s">
        <v>603</v>
      </c>
      <c r="B36" s="137" t="s">
        <v>85</v>
      </c>
      <c r="C36" s="143" t="s">
        <v>856</v>
      </c>
      <c r="D36" s="144">
        <v>139300</v>
      </c>
      <c r="E36" s="144">
        <v>45241.26</v>
      </c>
      <c r="F36" s="138">
        <f t="shared" si="0"/>
        <v>94058.739999999991</v>
      </c>
    </row>
    <row r="37" spans="1:6" ht="20.399999999999999">
      <c r="A37" s="139" t="s">
        <v>605</v>
      </c>
      <c r="B37" s="140" t="s">
        <v>85</v>
      </c>
      <c r="C37" s="143" t="s">
        <v>857</v>
      </c>
      <c r="D37" s="144">
        <v>39600</v>
      </c>
      <c r="E37" s="144">
        <v>14250</v>
      </c>
      <c r="F37" s="138">
        <f t="shared" si="0"/>
        <v>25350</v>
      </c>
    </row>
    <row r="38" spans="1:6" ht="20.399999999999999">
      <c r="A38" s="139" t="s">
        <v>159</v>
      </c>
      <c r="B38" s="137" t="s">
        <v>85</v>
      </c>
      <c r="C38" s="143" t="s">
        <v>858</v>
      </c>
      <c r="D38" s="144">
        <v>39600</v>
      </c>
      <c r="E38" s="144">
        <v>14250</v>
      </c>
      <c r="F38" s="138">
        <f t="shared" si="0"/>
        <v>25350</v>
      </c>
    </row>
    <row r="39" spans="1:6">
      <c r="A39" s="139" t="s">
        <v>160</v>
      </c>
      <c r="B39" s="140" t="s">
        <v>85</v>
      </c>
      <c r="C39" s="143" t="s">
        <v>859</v>
      </c>
      <c r="D39" s="144">
        <v>39600</v>
      </c>
      <c r="E39" s="144">
        <v>14250</v>
      </c>
      <c r="F39" s="138">
        <f t="shared" si="0"/>
        <v>25350</v>
      </c>
    </row>
    <row r="40" spans="1:6" ht="20.399999999999999">
      <c r="A40" s="139" t="s">
        <v>606</v>
      </c>
      <c r="B40" s="137" t="s">
        <v>85</v>
      </c>
      <c r="C40" s="143" t="s">
        <v>860</v>
      </c>
      <c r="D40" s="144">
        <v>30000</v>
      </c>
      <c r="E40" s="144">
        <v>0</v>
      </c>
      <c r="F40" s="138">
        <f t="shared" si="0"/>
        <v>30000</v>
      </c>
    </row>
    <row r="41" spans="1:6" ht="20.399999999999999">
      <c r="A41" s="139" t="s">
        <v>159</v>
      </c>
      <c r="B41" s="137" t="s">
        <v>85</v>
      </c>
      <c r="C41" s="143" t="s">
        <v>861</v>
      </c>
      <c r="D41" s="144">
        <v>30000</v>
      </c>
      <c r="E41" s="144">
        <v>0</v>
      </c>
      <c r="F41" s="138">
        <f t="shared" si="0"/>
        <v>30000</v>
      </c>
    </row>
    <row r="42" spans="1:6">
      <c r="A42" s="139" t="s">
        <v>160</v>
      </c>
      <c r="B42" s="137" t="s">
        <v>85</v>
      </c>
      <c r="C42" s="143" t="s">
        <v>862</v>
      </c>
      <c r="D42" s="144">
        <v>30000</v>
      </c>
      <c r="E42" s="144">
        <v>0</v>
      </c>
      <c r="F42" s="138">
        <f t="shared" si="0"/>
        <v>30000</v>
      </c>
    </row>
    <row r="43" spans="1:6" ht="20.399999999999999">
      <c r="A43" s="139" t="s">
        <v>607</v>
      </c>
      <c r="B43" s="140" t="s">
        <v>85</v>
      </c>
      <c r="C43" s="143" t="s">
        <v>863</v>
      </c>
      <c r="D43" s="144">
        <v>7700</v>
      </c>
      <c r="E43" s="144">
        <v>2011.26</v>
      </c>
      <c r="F43" s="138">
        <f t="shared" si="0"/>
        <v>5688.74</v>
      </c>
    </row>
    <row r="44" spans="1:6" ht="20.399999999999999">
      <c r="A44" s="145" t="s">
        <v>159</v>
      </c>
      <c r="B44" s="137" t="s">
        <v>85</v>
      </c>
      <c r="C44" s="143" t="s">
        <v>864</v>
      </c>
      <c r="D44" s="144">
        <v>7700</v>
      </c>
      <c r="E44" s="144">
        <v>2011.26</v>
      </c>
      <c r="F44" s="138">
        <f t="shared" si="0"/>
        <v>5688.74</v>
      </c>
    </row>
    <row r="45" spans="1:6">
      <c r="A45" s="139" t="s">
        <v>160</v>
      </c>
      <c r="B45" s="137" t="s">
        <v>85</v>
      </c>
      <c r="C45" s="143" t="s">
        <v>865</v>
      </c>
      <c r="D45" s="144">
        <v>7700</v>
      </c>
      <c r="E45" s="144">
        <v>2011.26</v>
      </c>
      <c r="F45" s="138">
        <f t="shared" si="0"/>
        <v>5688.74</v>
      </c>
    </row>
    <row r="46" spans="1:6" ht="20.399999999999999">
      <c r="A46" s="139" t="s">
        <v>608</v>
      </c>
      <c r="B46" s="137" t="s">
        <v>85</v>
      </c>
      <c r="C46" s="143" t="s">
        <v>866</v>
      </c>
      <c r="D46" s="144">
        <v>60000</v>
      </c>
      <c r="E46" s="144">
        <v>28980</v>
      </c>
      <c r="F46" s="138">
        <f t="shared" si="0"/>
        <v>31020</v>
      </c>
    </row>
    <row r="47" spans="1:6" ht="20.399999999999999">
      <c r="A47" s="145" t="s">
        <v>159</v>
      </c>
      <c r="B47" s="140" t="s">
        <v>85</v>
      </c>
      <c r="C47" s="143" t="s">
        <v>867</v>
      </c>
      <c r="D47" s="144">
        <v>60000</v>
      </c>
      <c r="E47" s="144">
        <v>28980</v>
      </c>
      <c r="F47" s="138">
        <f t="shared" si="0"/>
        <v>31020</v>
      </c>
    </row>
    <row r="48" spans="1:6">
      <c r="A48" s="139" t="s">
        <v>160</v>
      </c>
      <c r="B48" s="137" t="s">
        <v>85</v>
      </c>
      <c r="C48" s="143" t="s">
        <v>868</v>
      </c>
      <c r="D48" s="144">
        <v>60000</v>
      </c>
      <c r="E48" s="144">
        <v>28980</v>
      </c>
      <c r="F48" s="138">
        <f t="shared" si="0"/>
        <v>31020</v>
      </c>
    </row>
    <row r="49" spans="1:6" ht="30.6">
      <c r="A49" s="139" t="s">
        <v>609</v>
      </c>
      <c r="B49" s="140" t="s">
        <v>85</v>
      </c>
      <c r="C49" s="143" t="s">
        <v>869</v>
      </c>
      <c r="D49" s="144">
        <v>2000</v>
      </c>
      <c r="E49" s="144">
        <v>0</v>
      </c>
      <c r="F49" s="138">
        <f t="shared" si="0"/>
        <v>2000</v>
      </c>
    </row>
    <row r="50" spans="1:6" ht="20.399999999999999">
      <c r="A50" s="139" t="s">
        <v>159</v>
      </c>
      <c r="B50" s="137" t="s">
        <v>85</v>
      </c>
      <c r="C50" s="143" t="s">
        <v>870</v>
      </c>
      <c r="D50" s="144">
        <v>2000</v>
      </c>
      <c r="E50" s="144">
        <v>0</v>
      </c>
      <c r="F50" s="138">
        <f t="shared" si="0"/>
        <v>2000</v>
      </c>
    </row>
    <row r="51" spans="1:6">
      <c r="A51" s="139" t="s">
        <v>160</v>
      </c>
      <c r="B51" s="137" t="s">
        <v>85</v>
      </c>
      <c r="C51" s="143" t="s">
        <v>871</v>
      </c>
      <c r="D51" s="144">
        <v>2000</v>
      </c>
      <c r="E51" s="144">
        <v>0</v>
      </c>
      <c r="F51" s="138">
        <f t="shared" si="0"/>
        <v>2000</v>
      </c>
    </row>
    <row r="52" spans="1:6" ht="20.399999999999999">
      <c r="A52" s="126" t="s">
        <v>163</v>
      </c>
      <c r="B52" s="151" t="s">
        <v>85</v>
      </c>
      <c r="C52" s="157" t="s">
        <v>262</v>
      </c>
      <c r="D52" s="158">
        <v>55776066</v>
      </c>
      <c r="E52" s="158">
        <v>22650990.09</v>
      </c>
      <c r="F52" s="152">
        <f t="shared" si="0"/>
        <v>33125075.91</v>
      </c>
    </row>
    <row r="53" spans="1:6">
      <c r="A53" s="139" t="s">
        <v>154</v>
      </c>
      <c r="B53" s="140" t="s">
        <v>85</v>
      </c>
      <c r="C53" s="143" t="s">
        <v>263</v>
      </c>
      <c r="D53" s="144">
        <v>40092815</v>
      </c>
      <c r="E53" s="144">
        <v>16920321.25</v>
      </c>
      <c r="F53" s="138">
        <f t="shared" si="0"/>
        <v>23172493.75</v>
      </c>
    </row>
    <row r="54" spans="1:6" ht="20.399999999999999">
      <c r="A54" s="139" t="s">
        <v>164</v>
      </c>
      <c r="B54" s="137" t="s">
        <v>85</v>
      </c>
      <c r="C54" s="143" t="s">
        <v>264</v>
      </c>
      <c r="D54" s="144">
        <v>3221529</v>
      </c>
      <c r="E54" s="144">
        <v>1339810.4099999999</v>
      </c>
      <c r="F54" s="138">
        <f t="shared" si="0"/>
        <v>1881718.59</v>
      </c>
    </row>
    <row r="55" spans="1:6">
      <c r="A55" s="139" t="s">
        <v>610</v>
      </c>
      <c r="B55" s="137" t="s">
        <v>85</v>
      </c>
      <c r="C55" s="143" t="s">
        <v>265</v>
      </c>
      <c r="D55" s="144">
        <v>3221529</v>
      </c>
      <c r="E55" s="144">
        <v>1339810.4099999999</v>
      </c>
      <c r="F55" s="138">
        <f t="shared" si="0"/>
        <v>1881718.59</v>
      </c>
    </row>
    <row r="56" spans="1:6" ht="20.399999999999999">
      <c r="A56" s="139" t="s">
        <v>611</v>
      </c>
      <c r="B56" s="137" t="s">
        <v>85</v>
      </c>
      <c r="C56" s="143" t="s">
        <v>266</v>
      </c>
      <c r="D56" s="144">
        <v>3221529</v>
      </c>
      <c r="E56" s="144">
        <v>1339810.4099999999</v>
      </c>
      <c r="F56" s="138">
        <f t="shared" si="0"/>
        <v>1881718.59</v>
      </c>
    </row>
    <row r="57" spans="1:6">
      <c r="A57" s="139" t="s">
        <v>599</v>
      </c>
      <c r="B57" s="140" t="s">
        <v>85</v>
      </c>
      <c r="C57" s="143" t="s">
        <v>872</v>
      </c>
      <c r="D57" s="144">
        <v>3221529</v>
      </c>
      <c r="E57" s="144">
        <v>1339810.4099999999</v>
      </c>
      <c r="F57" s="138">
        <f t="shared" si="0"/>
        <v>1881718.59</v>
      </c>
    </row>
    <row r="58" spans="1:6" ht="40.799999999999997">
      <c r="A58" s="139" t="s">
        <v>156</v>
      </c>
      <c r="B58" s="137" t="s">
        <v>85</v>
      </c>
      <c r="C58" s="143" t="s">
        <v>873</v>
      </c>
      <c r="D58" s="144">
        <v>3221529</v>
      </c>
      <c r="E58" s="144">
        <v>1339810.4099999999</v>
      </c>
      <c r="F58" s="138">
        <f t="shared" si="0"/>
        <v>1881718.59</v>
      </c>
    </row>
    <row r="59" spans="1:6">
      <c r="A59" s="139" t="s">
        <v>157</v>
      </c>
      <c r="B59" s="140" t="s">
        <v>85</v>
      </c>
      <c r="C59" s="143" t="s">
        <v>874</v>
      </c>
      <c r="D59" s="144">
        <v>2474293</v>
      </c>
      <c r="E59" s="144">
        <v>1029040.25</v>
      </c>
      <c r="F59" s="138">
        <f t="shared" si="0"/>
        <v>1445252.75</v>
      </c>
    </row>
    <row r="60" spans="1:6" ht="30.6">
      <c r="A60" s="139" t="s">
        <v>158</v>
      </c>
      <c r="B60" s="137" t="s">
        <v>85</v>
      </c>
      <c r="C60" s="143" t="s">
        <v>875</v>
      </c>
      <c r="D60" s="144">
        <v>747236</v>
      </c>
      <c r="E60" s="144">
        <v>310770.15999999997</v>
      </c>
      <c r="F60" s="138">
        <f t="shared" si="0"/>
        <v>436465.84</v>
      </c>
    </row>
    <row r="61" spans="1:6" ht="30.6">
      <c r="A61" s="139" t="s">
        <v>612</v>
      </c>
      <c r="B61" s="137" t="s">
        <v>85</v>
      </c>
      <c r="C61" s="143" t="s">
        <v>267</v>
      </c>
      <c r="D61" s="144">
        <v>14069326</v>
      </c>
      <c r="E61" s="144">
        <v>6020989.1299999999</v>
      </c>
      <c r="F61" s="138">
        <f t="shared" si="0"/>
        <v>8048336.8700000001</v>
      </c>
    </row>
    <row r="62" spans="1:6">
      <c r="A62" s="139" t="s">
        <v>613</v>
      </c>
      <c r="B62" s="140" t="s">
        <v>85</v>
      </c>
      <c r="C62" s="143" t="s">
        <v>268</v>
      </c>
      <c r="D62" s="144">
        <v>14069326</v>
      </c>
      <c r="E62" s="144">
        <v>6020989.1299999999</v>
      </c>
      <c r="F62" s="138">
        <f t="shared" si="0"/>
        <v>8048336.8700000001</v>
      </c>
    </row>
    <row r="63" spans="1:6">
      <c r="A63" s="139" t="s">
        <v>614</v>
      </c>
      <c r="B63" s="137" t="s">
        <v>85</v>
      </c>
      <c r="C63" s="143" t="s">
        <v>269</v>
      </c>
      <c r="D63" s="144">
        <v>14069326</v>
      </c>
      <c r="E63" s="144">
        <v>6020989.1299999999</v>
      </c>
      <c r="F63" s="138">
        <f t="shared" si="0"/>
        <v>8048336.8700000001</v>
      </c>
    </row>
    <row r="64" spans="1:6">
      <c r="A64" s="139" t="s">
        <v>599</v>
      </c>
      <c r="B64" s="137" t="s">
        <v>85</v>
      </c>
      <c r="C64" s="143" t="s">
        <v>876</v>
      </c>
      <c r="D64" s="144">
        <v>12456726</v>
      </c>
      <c r="E64" s="144">
        <v>5348889.8899999997</v>
      </c>
      <c r="F64" s="138">
        <f t="shared" si="0"/>
        <v>7107836.1100000003</v>
      </c>
    </row>
    <row r="65" spans="1:6" ht="40.799999999999997">
      <c r="A65" s="139" t="s">
        <v>156</v>
      </c>
      <c r="B65" s="137" t="s">
        <v>85</v>
      </c>
      <c r="C65" s="143" t="s">
        <v>877</v>
      </c>
      <c r="D65" s="144">
        <v>12456726</v>
      </c>
      <c r="E65" s="144">
        <v>5348889.8899999997</v>
      </c>
      <c r="F65" s="138">
        <f t="shared" si="0"/>
        <v>7107836.1100000003</v>
      </c>
    </row>
    <row r="66" spans="1:6">
      <c r="A66" s="139" t="s">
        <v>157</v>
      </c>
      <c r="B66" s="140" t="s">
        <v>85</v>
      </c>
      <c r="C66" s="143" t="s">
        <v>878</v>
      </c>
      <c r="D66" s="144">
        <v>9544990</v>
      </c>
      <c r="E66" s="144">
        <v>4265294.97</v>
      </c>
      <c r="F66" s="138">
        <f t="shared" si="0"/>
        <v>5279695.03</v>
      </c>
    </row>
    <row r="67" spans="1:6" ht="20.399999999999999">
      <c r="A67" s="139" t="s">
        <v>248</v>
      </c>
      <c r="B67" s="137" t="s">
        <v>85</v>
      </c>
      <c r="C67" s="143" t="s">
        <v>879</v>
      </c>
      <c r="D67" s="144">
        <v>29150</v>
      </c>
      <c r="E67" s="144">
        <v>0</v>
      </c>
      <c r="F67" s="138">
        <f t="shared" si="0"/>
        <v>29150</v>
      </c>
    </row>
    <row r="68" spans="1:6" ht="30.6">
      <c r="A68" s="139" t="s">
        <v>158</v>
      </c>
      <c r="B68" s="137" t="s">
        <v>85</v>
      </c>
      <c r="C68" s="143" t="s">
        <v>880</v>
      </c>
      <c r="D68" s="144">
        <v>2882586</v>
      </c>
      <c r="E68" s="144">
        <v>1083594.92</v>
      </c>
      <c r="F68" s="138">
        <f t="shared" si="0"/>
        <v>1798991.08</v>
      </c>
    </row>
    <row r="69" spans="1:6" ht="20.399999999999999">
      <c r="A69" s="139" t="s">
        <v>165</v>
      </c>
      <c r="B69" s="137" t="s">
        <v>85</v>
      </c>
      <c r="C69" s="143" t="s">
        <v>270</v>
      </c>
      <c r="D69" s="144">
        <v>853800</v>
      </c>
      <c r="E69" s="144">
        <v>335508.96000000002</v>
      </c>
      <c r="F69" s="138">
        <f t="shared" si="0"/>
        <v>518291.04</v>
      </c>
    </row>
    <row r="70" spans="1:6" ht="40.799999999999997">
      <c r="A70" s="139" t="s">
        <v>156</v>
      </c>
      <c r="B70" s="140" t="s">
        <v>85</v>
      </c>
      <c r="C70" s="143" t="s">
        <v>271</v>
      </c>
      <c r="D70" s="144">
        <v>776500</v>
      </c>
      <c r="E70" s="144">
        <v>308386.78999999998</v>
      </c>
      <c r="F70" s="138">
        <f t="shared" si="0"/>
        <v>468113.21</v>
      </c>
    </row>
    <row r="71" spans="1:6">
      <c r="A71" s="139" t="s">
        <v>157</v>
      </c>
      <c r="B71" s="137" t="s">
        <v>85</v>
      </c>
      <c r="C71" s="143" t="s">
        <v>272</v>
      </c>
      <c r="D71" s="144">
        <v>596382</v>
      </c>
      <c r="E71" s="144">
        <v>253922.65</v>
      </c>
      <c r="F71" s="138">
        <f t="shared" si="0"/>
        <v>342459.35</v>
      </c>
    </row>
    <row r="72" spans="1:6" ht="30.6">
      <c r="A72" s="139" t="s">
        <v>158</v>
      </c>
      <c r="B72" s="140" t="s">
        <v>85</v>
      </c>
      <c r="C72" s="143" t="s">
        <v>273</v>
      </c>
      <c r="D72" s="144">
        <v>180118</v>
      </c>
      <c r="E72" s="144">
        <v>54464.14</v>
      </c>
      <c r="F72" s="138">
        <f t="shared" si="0"/>
        <v>125653.86</v>
      </c>
    </row>
    <row r="73" spans="1:6" ht="20.399999999999999">
      <c r="A73" s="139" t="s">
        <v>159</v>
      </c>
      <c r="B73" s="137" t="s">
        <v>85</v>
      </c>
      <c r="C73" s="143" t="s">
        <v>274</v>
      </c>
      <c r="D73" s="144">
        <v>77300</v>
      </c>
      <c r="E73" s="144">
        <v>27122.17</v>
      </c>
      <c r="F73" s="138">
        <f t="shared" ref="F73:F136" si="1">D73-E73</f>
        <v>50177.83</v>
      </c>
    </row>
    <row r="74" spans="1:6">
      <c r="A74" s="139" t="s">
        <v>160</v>
      </c>
      <c r="B74" s="137" t="s">
        <v>85</v>
      </c>
      <c r="C74" s="143" t="s">
        <v>275</v>
      </c>
      <c r="D74" s="144">
        <v>53900</v>
      </c>
      <c r="E74" s="144">
        <v>15593.27</v>
      </c>
      <c r="F74" s="138">
        <f t="shared" si="1"/>
        <v>38306.729999999996</v>
      </c>
    </row>
    <row r="75" spans="1:6">
      <c r="A75" s="139" t="s">
        <v>166</v>
      </c>
      <c r="B75" s="137" t="s">
        <v>85</v>
      </c>
      <c r="C75" s="143" t="s">
        <v>276</v>
      </c>
      <c r="D75" s="144">
        <v>23400</v>
      </c>
      <c r="E75" s="144">
        <v>11528.9</v>
      </c>
      <c r="F75" s="138">
        <f t="shared" si="1"/>
        <v>11871.1</v>
      </c>
    </row>
    <row r="76" spans="1:6" ht="20.399999999999999">
      <c r="A76" s="139" t="s">
        <v>167</v>
      </c>
      <c r="B76" s="140" t="s">
        <v>85</v>
      </c>
      <c r="C76" s="143" t="s">
        <v>277</v>
      </c>
      <c r="D76" s="144">
        <v>758800</v>
      </c>
      <c r="E76" s="144">
        <v>336590.28</v>
      </c>
      <c r="F76" s="138">
        <f t="shared" si="1"/>
        <v>422209.72</v>
      </c>
    </row>
    <row r="77" spans="1:6" ht="40.799999999999997">
      <c r="A77" s="139" t="s">
        <v>156</v>
      </c>
      <c r="B77" s="137" t="s">
        <v>85</v>
      </c>
      <c r="C77" s="143" t="s">
        <v>278</v>
      </c>
      <c r="D77" s="144">
        <v>667300</v>
      </c>
      <c r="E77" s="144">
        <v>301499.26</v>
      </c>
      <c r="F77" s="138">
        <f t="shared" si="1"/>
        <v>365800.74</v>
      </c>
    </row>
    <row r="78" spans="1:6">
      <c r="A78" s="139" t="s">
        <v>157</v>
      </c>
      <c r="B78" s="137" t="s">
        <v>85</v>
      </c>
      <c r="C78" s="143" t="s">
        <v>279</v>
      </c>
      <c r="D78" s="144">
        <v>512571</v>
      </c>
      <c r="E78" s="144">
        <v>248828.95</v>
      </c>
      <c r="F78" s="138">
        <f t="shared" si="1"/>
        <v>263742.05</v>
      </c>
    </row>
    <row r="79" spans="1:6" ht="30.6">
      <c r="A79" s="139" t="s">
        <v>158</v>
      </c>
      <c r="B79" s="137" t="s">
        <v>85</v>
      </c>
      <c r="C79" s="143" t="s">
        <v>280</v>
      </c>
      <c r="D79" s="144">
        <v>154729</v>
      </c>
      <c r="E79" s="144">
        <v>52670.31</v>
      </c>
      <c r="F79" s="138">
        <f t="shared" si="1"/>
        <v>102058.69</v>
      </c>
    </row>
    <row r="80" spans="1:6" ht="20.399999999999999">
      <c r="A80" s="139" t="s">
        <v>159</v>
      </c>
      <c r="B80" s="140" t="s">
        <v>85</v>
      </c>
      <c r="C80" s="143" t="s">
        <v>281</v>
      </c>
      <c r="D80" s="144">
        <v>91500</v>
      </c>
      <c r="E80" s="144">
        <v>35091.019999999997</v>
      </c>
      <c r="F80" s="138">
        <f t="shared" si="1"/>
        <v>56408.98</v>
      </c>
    </row>
    <row r="81" spans="1:6">
      <c r="A81" s="139" t="s">
        <v>160</v>
      </c>
      <c r="B81" s="137" t="s">
        <v>85</v>
      </c>
      <c r="C81" s="143" t="s">
        <v>282</v>
      </c>
      <c r="D81" s="144">
        <v>61900</v>
      </c>
      <c r="E81" s="144">
        <v>18541.71</v>
      </c>
      <c r="F81" s="138">
        <f t="shared" si="1"/>
        <v>43358.29</v>
      </c>
    </row>
    <row r="82" spans="1:6">
      <c r="A82" s="139" t="s">
        <v>166</v>
      </c>
      <c r="B82" s="140" t="s">
        <v>85</v>
      </c>
      <c r="C82" s="143" t="s">
        <v>283</v>
      </c>
      <c r="D82" s="144">
        <v>29600</v>
      </c>
      <c r="E82" s="144">
        <v>16549.310000000001</v>
      </c>
      <c r="F82" s="138">
        <f t="shared" si="1"/>
        <v>13050.689999999999</v>
      </c>
    </row>
    <row r="83" spans="1:6">
      <c r="A83" s="139" t="s">
        <v>168</v>
      </c>
      <c r="B83" s="137" t="s">
        <v>85</v>
      </c>
      <c r="C83" s="143" t="s">
        <v>284</v>
      </c>
      <c r="D83" s="144">
        <v>7500</v>
      </c>
      <c r="E83" s="144">
        <v>496</v>
      </c>
      <c r="F83" s="138">
        <f t="shared" si="1"/>
        <v>7004</v>
      </c>
    </row>
    <row r="84" spans="1:6">
      <c r="A84" s="139" t="s">
        <v>613</v>
      </c>
      <c r="B84" s="137" t="s">
        <v>85</v>
      </c>
      <c r="C84" s="143" t="s">
        <v>285</v>
      </c>
      <c r="D84" s="144">
        <v>7500</v>
      </c>
      <c r="E84" s="144">
        <v>496</v>
      </c>
      <c r="F84" s="138">
        <f t="shared" si="1"/>
        <v>7004</v>
      </c>
    </row>
    <row r="85" spans="1:6">
      <c r="A85" s="139" t="s">
        <v>614</v>
      </c>
      <c r="B85" s="140" t="s">
        <v>85</v>
      </c>
      <c r="C85" s="143" t="s">
        <v>286</v>
      </c>
      <c r="D85" s="144">
        <v>7500</v>
      </c>
      <c r="E85" s="144">
        <v>496</v>
      </c>
      <c r="F85" s="138">
        <f t="shared" si="1"/>
        <v>7004</v>
      </c>
    </row>
    <row r="86" spans="1:6" ht="30.6">
      <c r="A86" s="139" t="s">
        <v>169</v>
      </c>
      <c r="B86" s="137" t="s">
        <v>85</v>
      </c>
      <c r="C86" s="143" t="s">
        <v>287</v>
      </c>
      <c r="D86" s="144">
        <v>7500</v>
      </c>
      <c r="E86" s="144">
        <v>496</v>
      </c>
      <c r="F86" s="138">
        <f t="shared" si="1"/>
        <v>7004</v>
      </c>
    </row>
    <row r="87" spans="1:6" ht="20.399999999999999">
      <c r="A87" s="139" t="s">
        <v>159</v>
      </c>
      <c r="B87" s="137" t="s">
        <v>85</v>
      </c>
      <c r="C87" s="143" t="s">
        <v>288</v>
      </c>
      <c r="D87" s="144">
        <v>7500</v>
      </c>
      <c r="E87" s="144">
        <v>496</v>
      </c>
      <c r="F87" s="138">
        <f t="shared" si="1"/>
        <v>7004</v>
      </c>
    </row>
    <row r="88" spans="1:6">
      <c r="A88" s="139" t="s">
        <v>160</v>
      </c>
      <c r="B88" s="137" t="s">
        <v>85</v>
      </c>
      <c r="C88" s="143" t="s">
        <v>289</v>
      </c>
      <c r="D88" s="144">
        <v>7500</v>
      </c>
      <c r="E88" s="144">
        <v>496</v>
      </c>
      <c r="F88" s="138">
        <f t="shared" si="1"/>
        <v>7004</v>
      </c>
    </row>
    <row r="89" spans="1:6">
      <c r="A89" s="139" t="s">
        <v>170</v>
      </c>
      <c r="B89" s="140" t="s">
        <v>85</v>
      </c>
      <c r="C89" s="143" t="s">
        <v>290</v>
      </c>
      <c r="D89" s="144">
        <v>22794460</v>
      </c>
      <c r="E89" s="144">
        <v>9559025.7100000009</v>
      </c>
      <c r="F89" s="138">
        <f t="shared" si="1"/>
        <v>13235434.289999999</v>
      </c>
    </row>
    <row r="90" spans="1:6" ht="20.399999999999999">
      <c r="A90" s="139" t="s">
        <v>615</v>
      </c>
      <c r="B90" s="137" t="s">
        <v>85</v>
      </c>
      <c r="C90" s="143" t="s">
        <v>291</v>
      </c>
      <c r="D90" s="144">
        <v>22550533</v>
      </c>
      <c r="E90" s="144">
        <v>9315098.7100000009</v>
      </c>
      <c r="F90" s="138">
        <f t="shared" si="1"/>
        <v>13235434.289999999</v>
      </c>
    </row>
    <row r="91" spans="1:6">
      <c r="A91" s="139" t="s">
        <v>602</v>
      </c>
      <c r="B91" s="140" t="s">
        <v>85</v>
      </c>
      <c r="C91" s="143" t="s">
        <v>881</v>
      </c>
      <c r="D91" s="144">
        <v>22550533</v>
      </c>
      <c r="E91" s="144">
        <v>9315098.7100000009</v>
      </c>
      <c r="F91" s="138">
        <f t="shared" si="1"/>
        <v>13235434.289999999</v>
      </c>
    </row>
    <row r="92" spans="1:6" ht="30.6">
      <c r="A92" s="139" t="s">
        <v>616</v>
      </c>
      <c r="B92" s="137" t="s">
        <v>85</v>
      </c>
      <c r="C92" s="143" t="s">
        <v>882</v>
      </c>
      <c r="D92" s="144">
        <v>22550533</v>
      </c>
      <c r="E92" s="144">
        <v>9315098.7100000009</v>
      </c>
      <c r="F92" s="138">
        <f t="shared" si="1"/>
        <v>13235434.289999999</v>
      </c>
    </row>
    <row r="93" spans="1:6" ht="20.399999999999999">
      <c r="A93" s="139" t="s">
        <v>617</v>
      </c>
      <c r="B93" s="137" t="s">
        <v>85</v>
      </c>
      <c r="C93" s="143" t="s">
        <v>883</v>
      </c>
      <c r="D93" s="144">
        <v>22456233</v>
      </c>
      <c r="E93" s="144">
        <v>9220798.7100000009</v>
      </c>
      <c r="F93" s="138">
        <f t="shared" si="1"/>
        <v>13235434.289999999</v>
      </c>
    </row>
    <row r="94" spans="1:6" ht="40.799999999999997">
      <c r="A94" s="139" t="s">
        <v>156</v>
      </c>
      <c r="B94" s="137" t="s">
        <v>85</v>
      </c>
      <c r="C94" s="143" t="s">
        <v>884</v>
      </c>
      <c r="D94" s="144">
        <v>19240513</v>
      </c>
      <c r="E94" s="144">
        <v>7996654.2000000002</v>
      </c>
      <c r="F94" s="138">
        <f t="shared" si="1"/>
        <v>11243858.800000001</v>
      </c>
    </row>
    <row r="95" spans="1:6">
      <c r="A95" s="139" t="s">
        <v>171</v>
      </c>
      <c r="B95" s="140" t="s">
        <v>85</v>
      </c>
      <c r="C95" s="143" t="s">
        <v>885</v>
      </c>
      <c r="D95" s="144">
        <v>14777661</v>
      </c>
      <c r="E95" s="144">
        <v>6395940.6399999997</v>
      </c>
      <c r="F95" s="138">
        <f t="shared" si="1"/>
        <v>8381720.3600000003</v>
      </c>
    </row>
    <row r="96" spans="1:6" ht="20.399999999999999">
      <c r="A96" s="139" t="s">
        <v>172</v>
      </c>
      <c r="B96" s="137" t="s">
        <v>85</v>
      </c>
      <c r="C96" s="143" t="s">
        <v>886</v>
      </c>
      <c r="D96" s="144">
        <v>4462852</v>
      </c>
      <c r="E96" s="144">
        <v>1600713.56</v>
      </c>
      <c r="F96" s="138">
        <f t="shared" si="1"/>
        <v>2862138.44</v>
      </c>
    </row>
    <row r="97" spans="1:6" ht="20.399999999999999">
      <c r="A97" s="139" t="s">
        <v>159</v>
      </c>
      <c r="B97" s="137" t="s">
        <v>85</v>
      </c>
      <c r="C97" s="143" t="s">
        <v>887</v>
      </c>
      <c r="D97" s="144">
        <v>3215720</v>
      </c>
      <c r="E97" s="144">
        <v>1224144.51</v>
      </c>
      <c r="F97" s="138">
        <f t="shared" si="1"/>
        <v>1991575.49</v>
      </c>
    </row>
    <row r="98" spans="1:6">
      <c r="A98" s="139" t="s">
        <v>160</v>
      </c>
      <c r="B98" s="137" t="s">
        <v>85</v>
      </c>
      <c r="C98" s="143" t="s">
        <v>888</v>
      </c>
      <c r="D98" s="144">
        <v>3215720</v>
      </c>
      <c r="E98" s="144">
        <v>1224144.51</v>
      </c>
      <c r="F98" s="138">
        <f t="shared" si="1"/>
        <v>1991575.49</v>
      </c>
    </row>
    <row r="99" spans="1:6" ht="20.399999999999999">
      <c r="A99" s="139" t="s">
        <v>2047</v>
      </c>
      <c r="B99" s="140" t="s">
        <v>85</v>
      </c>
      <c r="C99" s="143" t="s">
        <v>1807</v>
      </c>
      <c r="D99" s="144">
        <v>94300</v>
      </c>
      <c r="E99" s="144">
        <v>94300</v>
      </c>
      <c r="F99" s="138">
        <f t="shared" si="1"/>
        <v>0</v>
      </c>
    </row>
    <row r="100" spans="1:6">
      <c r="A100" s="139" t="s">
        <v>173</v>
      </c>
      <c r="B100" s="137" t="s">
        <v>85</v>
      </c>
      <c r="C100" s="143" t="s">
        <v>1808</v>
      </c>
      <c r="D100" s="144">
        <v>94300</v>
      </c>
      <c r="E100" s="144">
        <v>94300</v>
      </c>
      <c r="F100" s="138">
        <f t="shared" si="1"/>
        <v>0</v>
      </c>
    </row>
    <row r="101" spans="1:6" ht="20.399999999999999">
      <c r="A101" s="139" t="s">
        <v>2047</v>
      </c>
      <c r="B101" s="140" t="s">
        <v>85</v>
      </c>
      <c r="C101" s="143" t="s">
        <v>1809</v>
      </c>
      <c r="D101" s="144">
        <v>19300</v>
      </c>
      <c r="E101" s="144">
        <v>19300</v>
      </c>
      <c r="F101" s="138">
        <f t="shared" si="1"/>
        <v>0</v>
      </c>
    </row>
    <row r="102" spans="1:6">
      <c r="A102" s="139" t="s">
        <v>174</v>
      </c>
      <c r="B102" s="137" t="s">
        <v>85</v>
      </c>
      <c r="C102" s="143" t="s">
        <v>2181</v>
      </c>
      <c r="D102" s="144">
        <v>75000</v>
      </c>
      <c r="E102" s="144">
        <v>75000</v>
      </c>
      <c r="F102" s="138">
        <f t="shared" si="1"/>
        <v>0</v>
      </c>
    </row>
    <row r="103" spans="1:6">
      <c r="A103" s="139" t="s">
        <v>613</v>
      </c>
      <c r="B103" s="137" t="s">
        <v>85</v>
      </c>
      <c r="C103" s="143" t="s">
        <v>292</v>
      </c>
      <c r="D103" s="144">
        <v>243927</v>
      </c>
      <c r="E103" s="144">
        <v>243927</v>
      </c>
      <c r="F103" s="138">
        <f t="shared" si="1"/>
        <v>0</v>
      </c>
    </row>
    <row r="104" spans="1:6">
      <c r="A104" s="139" t="s">
        <v>614</v>
      </c>
      <c r="B104" s="137" t="s">
        <v>85</v>
      </c>
      <c r="C104" s="143" t="s">
        <v>293</v>
      </c>
      <c r="D104" s="144">
        <v>243927</v>
      </c>
      <c r="E104" s="144">
        <v>243927</v>
      </c>
      <c r="F104" s="138">
        <f t="shared" si="1"/>
        <v>0</v>
      </c>
    </row>
    <row r="105" spans="1:6" ht="20.399999999999999">
      <c r="A105" s="139" t="s">
        <v>618</v>
      </c>
      <c r="B105" s="140" t="s">
        <v>85</v>
      </c>
      <c r="C105" s="143" t="s">
        <v>889</v>
      </c>
      <c r="D105" s="144">
        <v>243927</v>
      </c>
      <c r="E105" s="144">
        <v>243927</v>
      </c>
      <c r="F105" s="138">
        <f t="shared" si="1"/>
        <v>0</v>
      </c>
    </row>
    <row r="106" spans="1:6">
      <c r="A106" s="139" t="s">
        <v>173</v>
      </c>
      <c r="B106" s="137" t="s">
        <v>85</v>
      </c>
      <c r="C106" s="143" t="s">
        <v>890</v>
      </c>
      <c r="D106" s="144">
        <v>243927</v>
      </c>
      <c r="E106" s="144">
        <v>243927</v>
      </c>
      <c r="F106" s="138">
        <f t="shared" si="1"/>
        <v>0</v>
      </c>
    </row>
    <row r="107" spans="1:6">
      <c r="A107" s="139" t="s">
        <v>174</v>
      </c>
      <c r="B107" s="137" t="s">
        <v>85</v>
      </c>
      <c r="C107" s="143" t="s">
        <v>891</v>
      </c>
      <c r="D107" s="144">
        <v>243927</v>
      </c>
      <c r="E107" s="144">
        <v>243927</v>
      </c>
      <c r="F107" s="138">
        <f t="shared" si="1"/>
        <v>0</v>
      </c>
    </row>
    <row r="108" spans="1:6" ht="20.399999999999999">
      <c r="A108" s="139" t="s">
        <v>175</v>
      </c>
      <c r="B108" s="137" t="s">
        <v>85</v>
      </c>
      <c r="C108" s="143" t="s">
        <v>294</v>
      </c>
      <c r="D108" s="144">
        <v>3798000</v>
      </c>
      <c r="E108" s="144">
        <v>490065.99</v>
      </c>
      <c r="F108" s="138">
        <f t="shared" si="1"/>
        <v>3307934.01</v>
      </c>
    </row>
    <row r="109" spans="1:6">
      <c r="A109" s="139" t="s">
        <v>176</v>
      </c>
      <c r="B109" s="140" t="s">
        <v>85</v>
      </c>
      <c r="C109" s="143" t="s">
        <v>295</v>
      </c>
      <c r="D109" s="144">
        <v>3798000</v>
      </c>
      <c r="E109" s="144">
        <v>490065.99</v>
      </c>
      <c r="F109" s="138">
        <f t="shared" si="1"/>
        <v>3307934.01</v>
      </c>
    </row>
    <row r="110" spans="1:6">
      <c r="A110" s="139" t="s">
        <v>613</v>
      </c>
      <c r="B110" s="137" t="s">
        <v>85</v>
      </c>
      <c r="C110" s="143" t="s">
        <v>296</v>
      </c>
      <c r="D110" s="144">
        <v>3798000</v>
      </c>
      <c r="E110" s="144">
        <v>490065.99</v>
      </c>
      <c r="F110" s="138">
        <f t="shared" si="1"/>
        <v>3307934.01</v>
      </c>
    </row>
    <row r="111" spans="1:6">
      <c r="A111" s="139" t="s">
        <v>614</v>
      </c>
      <c r="B111" s="140" t="s">
        <v>85</v>
      </c>
      <c r="C111" s="143" t="s">
        <v>297</v>
      </c>
      <c r="D111" s="144">
        <v>3798000</v>
      </c>
      <c r="E111" s="144">
        <v>490065.99</v>
      </c>
      <c r="F111" s="138">
        <f t="shared" si="1"/>
        <v>3307934.01</v>
      </c>
    </row>
    <row r="112" spans="1:6" ht="20.399999999999999">
      <c r="A112" s="139" t="s">
        <v>177</v>
      </c>
      <c r="B112" s="137" t="s">
        <v>85</v>
      </c>
      <c r="C112" s="143" t="s">
        <v>298</v>
      </c>
      <c r="D112" s="144">
        <v>3798000</v>
      </c>
      <c r="E112" s="144">
        <v>490065.99</v>
      </c>
      <c r="F112" s="138">
        <f t="shared" si="1"/>
        <v>3307934.01</v>
      </c>
    </row>
    <row r="113" spans="1:6" ht="40.799999999999997">
      <c r="A113" s="139" t="s">
        <v>156</v>
      </c>
      <c r="B113" s="137" t="s">
        <v>85</v>
      </c>
      <c r="C113" s="143" t="s">
        <v>299</v>
      </c>
      <c r="D113" s="144">
        <v>1147200</v>
      </c>
      <c r="E113" s="144">
        <v>425354.66</v>
      </c>
      <c r="F113" s="138">
        <f t="shared" si="1"/>
        <v>721845.34000000008</v>
      </c>
    </row>
    <row r="114" spans="1:6">
      <c r="A114" s="139" t="s">
        <v>157</v>
      </c>
      <c r="B114" s="140" t="s">
        <v>85</v>
      </c>
      <c r="C114" s="143" t="s">
        <v>300</v>
      </c>
      <c r="D114" s="144">
        <v>881090</v>
      </c>
      <c r="E114" s="144">
        <v>362309.97</v>
      </c>
      <c r="F114" s="138">
        <f t="shared" si="1"/>
        <v>518780.03</v>
      </c>
    </row>
    <row r="115" spans="1:6" ht="30.6">
      <c r="A115" s="139" t="s">
        <v>158</v>
      </c>
      <c r="B115" s="137" t="s">
        <v>85</v>
      </c>
      <c r="C115" s="143" t="s">
        <v>301</v>
      </c>
      <c r="D115" s="144">
        <v>266110</v>
      </c>
      <c r="E115" s="144">
        <v>63044.69</v>
      </c>
      <c r="F115" s="138">
        <f t="shared" si="1"/>
        <v>203065.31</v>
      </c>
    </row>
    <row r="116" spans="1:6" ht="20.399999999999999">
      <c r="A116" s="139" t="s">
        <v>159</v>
      </c>
      <c r="B116" s="137" t="s">
        <v>85</v>
      </c>
      <c r="C116" s="143" t="s">
        <v>302</v>
      </c>
      <c r="D116" s="144">
        <v>2650800</v>
      </c>
      <c r="E116" s="144">
        <v>64711.33</v>
      </c>
      <c r="F116" s="138">
        <f t="shared" si="1"/>
        <v>2586088.67</v>
      </c>
    </row>
    <row r="117" spans="1:6">
      <c r="A117" s="139" t="s">
        <v>160</v>
      </c>
      <c r="B117" s="137" t="s">
        <v>85</v>
      </c>
      <c r="C117" s="143" t="s">
        <v>303</v>
      </c>
      <c r="D117" s="144">
        <v>2636800</v>
      </c>
      <c r="E117" s="144">
        <v>64711.33</v>
      </c>
      <c r="F117" s="138">
        <f t="shared" si="1"/>
        <v>2572088.67</v>
      </c>
    </row>
    <row r="118" spans="1:6">
      <c r="A118" s="139" t="s">
        <v>166</v>
      </c>
      <c r="B118" s="140" t="s">
        <v>85</v>
      </c>
      <c r="C118" s="143" t="s">
        <v>1810</v>
      </c>
      <c r="D118" s="144">
        <v>14000</v>
      </c>
      <c r="E118" s="144">
        <v>0</v>
      </c>
      <c r="F118" s="138">
        <f t="shared" si="1"/>
        <v>14000</v>
      </c>
    </row>
    <row r="119" spans="1:6">
      <c r="A119" s="139" t="s">
        <v>161</v>
      </c>
      <c r="B119" s="137" t="s">
        <v>85</v>
      </c>
      <c r="C119" s="143" t="s">
        <v>304</v>
      </c>
      <c r="D119" s="144">
        <v>1718500</v>
      </c>
      <c r="E119" s="144">
        <v>686332.18</v>
      </c>
      <c r="F119" s="138">
        <f t="shared" si="1"/>
        <v>1032167.82</v>
      </c>
    </row>
    <row r="120" spans="1:6">
      <c r="A120" s="139" t="s">
        <v>162</v>
      </c>
      <c r="B120" s="140" t="s">
        <v>85</v>
      </c>
      <c r="C120" s="143" t="s">
        <v>305</v>
      </c>
      <c r="D120" s="144">
        <v>1718500</v>
      </c>
      <c r="E120" s="144">
        <v>686332.18</v>
      </c>
      <c r="F120" s="138">
        <f t="shared" si="1"/>
        <v>1032167.82</v>
      </c>
    </row>
    <row r="121" spans="1:6" ht="20.399999999999999">
      <c r="A121" s="139" t="s">
        <v>601</v>
      </c>
      <c r="B121" s="137" t="s">
        <v>85</v>
      </c>
      <c r="C121" s="143" t="s">
        <v>306</v>
      </c>
      <c r="D121" s="144">
        <v>1718500</v>
      </c>
      <c r="E121" s="144">
        <v>686332.18</v>
      </c>
      <c r="F121" s="138">
        <f t="shared" si="1"/>
        <v>1032167.82</v>
      </c>
    </row>
    <row r="122" spans="1:6">
      <c r="A122" s="139" t="s">
        <v>602</v>
      </c>
      <c r="B122" s="137" t="s">
        <v>85</v>
      </c>
      <c r="C122" s="143" t="s">
        <v>892</v>
      </c>
      <c r="D122" s="144">
        <v>1718500</v>
      </c>
      <c r="E122" s="144">
        <v>686332.18</v>
      </c>
      <c r="F122" s="138">
        <f t="shared" si="1"/>
        <v>1032167.82</v>
      </c>
    </row>
    <row r="123" spans="1:6">
      <c r="A123" s="139" t="s">
        <v>603</v>
      </c>
      <c r="B123" s="137" t="s">
        <v>85</v>
      </c>
      <c r="C123" s="143" t="s">
        <v>893</v>
      </c>
      <c r="D123" s="144">
        <v>1718500</v>
      </c>
      <c r="E123" s="144">
        <v>686332.18</v>
      </c>
      <c r="F123" s="138">
        <f t="shared" si="1"/>
        <v>1032167.82</v>
      </c>
    </row>
    <row r="124" spans="1:6" ht="20.399999999999999">
      <c r="A124" s="139" t="s">
        <v>619</v>
      </c>
      <c r="B124" s="140" t="s">
        <v>85</v>
      </c>
      <c r="C124" s="143" t="s">
        <v>894</v>
      </c>
      <c r="D124" s="144">
        <v>99908.4</v>
      </c>
      <c r="E124" s="144">
        <v>44884.800000000003</v>
      </c>
      <c r="F124" s="138">
        <f t="shared" si="1"/>
        <v>55023.599999999991</v>
      </c>
    </row>
    <row r="125" spans="1:6" ht="20.399999999999999">
      <c r="A125" s="139" t="s">
        <v>159</v>
      </c>
      <c r="B125" s="137" t="s">
        <v>85</v>
      </c>
      <c r="C125" s="143" t="s">
        <v>895</v>
      </c>
      <c r="D125" s="144">
        <v>99908.4</v>
      </c>
      <c r="E125" s="144">
        <v>44884.800000000003</v>
      </c>
      <c r="F125" s="138">
        <f t="shared" si="1"/>
        <v>55023.599999999991</v>
      </c>
    </row>
    <row r="126" spans="1:6">
      <c r="A126" s="139" t="s">
        <v>160</v>
      </c>
      <c r="B126" s="137" t="s">
        <v>85</v>
      </c>
      <c r="C126" s="143" t="s">
        <v>896</v>
      </c>
      <c r="D126" s="144">
        <v>99908.4</v>
      </c>
      <c r="E126" s="144">
        <v>44884.800000000003</v>
      </c>
      <c r="F126" s="138">
        <f t="shared" si="1"/>
        <v>55023.599999999991</v>
      </c>
    </row>
    <row r="127" spans="1:6" ht="20.399999999999999">
      <c r="A127" s="139" t="s">
        <v>604</v>
      </c>
      <c r="B127" s="137" t="s">
        <v>85</v>
      </c>
      <c r="C127" s="143" t="s">
        <v>1811</v>
      </c>
      <c r="D127" s="144">
        <v>231000</v>
      </c>
      <c r="E127" s="144">
        <v>78000</v>
      </c>
      <c r="F127" s="138">
        <f t="shared" si="1"/>
        <v>153000</v>
      </c>
    </row>
    <row r="128" spans="1:6" ht="20.399999999999999">
      <c r="A128" s="139" t="s">
        <v>159</v>
      </c>
      <c r="B128" s="140" t="s">
        <v>85</v>
      </c>
      <c r="C128" s="143" t="s">
        <v>1812</v>
      </c>
      <c r="D128" s="144">
        <v>231000</v>
      </c>
      <c r="E128" s="144">
        <v>78000</v>
      </c>
      <c r="F128" s="138">
        <f t="shared" si="1"/>
        <v>153000</v>
      </c>
    </row>
    <row r="129" spans="1:6">
      <c r="A129" s="139" t="s">
        <v>160</v>
      </c>
      <c r="B129" s="137" t="s">
        <v>85</v>
      </c>
      <c r="C129" s="143" t="s">
        <v>1813</v>
      </c>
      <c r="D129" s="144">
        <v>231000</v>
      </c>
      <c r="E129" s="144">
        <v>78000</v>
      </c>
      <c r="F129" s="138">
        <f t="shared" si="1"/>
        <v>153000</v>
      </c>
    </row>
    <row r="130" spans="1:6" ht="20.399999999999999">
      <c r="A130" s="139" t="s">
        <v>605</v>
      </c>
      <c r="B130" s="140" t="s">
        <v>85</v>
      </c>
      <c r="C130" s="143" t="s">
        <v>897</v>
      </c>
      <c r="D130" s="144">
        <v>140300</v>
      </c>
      <c r="E130" s="144">
        <v>59738</v>
      </c>
      <c r="F130" s="138">
        <f t="shared" si="1"/>
        <v>80562</v>
      </c>
    </row>
    <row r="131" spans="1:6" ht="20.399999999999999">
      <c r="A131" s="139" t="s">
        <v>159</v>
      </c>
      <c r="B131" s="137" t="s">
        <v>85</v>
      </c>
      <c r="C131" s="143" t="s">
        <v>898</v>
      </c>
      <c r="D131" s="144">
        <v>140300</v>
      </c>
      <c r="E131" s="144">
        <v>59738</v>
      </c>
      <c r="F131" s="138">
        <f t="shared" si="1"/>
        <v>80562</v>
      </c>
    </row>
    <row r="132" spans="1:6">
      <c r="A132" s="139" t="s">
        <v>160</v>
      </c>
      <c r="B132" s="137" t="s">
        <v>85</v>
      </c>
      <c r="C132" s="143" t="s">
        <v>899</v>
      </c>
      <c r="D132" s="144">
        <v>140300</v>
      </c>
      <c r="E132" s="144">
        <v>59738</v>
      </c>
      <c r="F132" s="138">
        <f t="shared" si="1"/>
        <v>80562</v>
      </c>
    </row>
    <row r="133" spans="1:6" ht="20.399999999999999">
      <c r="A133" s="139" t="s">
        <v>606</v>
      </c>
      <c r="B133" s="137" t="s">
        <v>85</v>
      </c>
      <c r="C133" s="143" t="s">
        <v>900</v>
      </c>
      <c r="D133" s="144">
        <v>166000</v>
      </c>
      <c r="E133" s="144">
        <v>83850</v>
      </c>
      <c r="F133" s="138">
        <f t="shared" si="1"/>
        <v>82150</v>
      </c>
    </row>
    <row r="134" spans="1:6" ht="20.399999999999999">
      <c r="A134" s="139" t="s">
        <v>159</v>
      </c>
      <c r="B134" s="140" t="s">
        <v>85</v>
      </c>
      <c r="C134" s="143" t="s">
        <v>901</v>
      </c>
      <c r="D134" s="144">
        <v>166000</v>
      </c>
      <c r="E134" s="144">
        <v>83850</v>
      </c>
      <c r="F134" s="138">
        <f t="shared" si="1"/>
        <v>82150</v>
      </c>
    </row>
    <row r="135" spans="1:6">
      <c r="A135" s="139" t="s">
        <v>160</v>
      </c>
      <c r="B135" s="137" t="s">
        <v>85</v>
      </c>
      <c r="C135" s="143" t="s">
        <v>902</v>
      </c>
      <c r="D135" s="144">
        <v>166000</v>
      </c>
      <c r="E135" s="144">
        <v>83850</v>
      </c>
      <c r="F135" s="138">
        <f t="shared" si="1"/>
        <v>82150</v>
      </c>
    </row>
    <row r="136" spans="1:6" ht="20.399999999999999">
      <c r="A136" s="139" t="s">
        <v>620</v>
      </c>
      <c r="B136" s="137" t="s">
        <v>85</v>
      </c>
      <c r="C136" s="143" t="s">
        <v>903</v>
      </c>
      <c r="D136" s="144">
        <v>277200</v>
      </c>
      <c r="E136" s="144">
        <v>138600</v>
      </c>
      <c r="F136" s="138">
        <f t="shared" si="1"/>
        <v>138600</v>
      </c>
    </row>
    <row r="137" spans="1:6" ht="20.399999999999999">
      <c r="A137" s="139" t="s">
        <v>159</v>
      </c>
      <c r="B137" s="137" t="s">
        <v>85</v>
      </c>
      <c r="C137" s="143" t="s">
        <v>904</v>
      </c>
      <c r="D137" s="144">
        <v>277200</v>
      </c>
      <c r="E137" s="144">
        <v>138600</v>
      </c>
      <c r="F137" s="138">
        <f t="shared" ref="F137:F200" si="2">D137-E137</f>
        <v>138600</v>
      </c>
    </row>
    <row r="138" spans="1:6">
      <c r="A138" s="139" t="s">
        <v>160</v>
      </c>
      <c r="B138" s="140" t="s">
        <v>85</v>
      </c>
      <c r="C138" s="143" t="s">
        <v>905</v>
      </c>
      <c r="D138" s="144">
        <v>277200</v>
      </c>
      <c r="E138" s="144">
        <v>138600</v>
      </c>
      <c r="F138" s="138">
        <f t="shared" si="2"/>
        <v>138600</v>
      </c>
    </row>
    <row r="139" spans="1:6" ht="20.399999999999999">
      <c r="A139" s="139" t="s">
        <v>607</v>
      </c>
      <c r="B139" s="137" t="s">
        <v>85</v>
      </c>
      <c r="C139" s="143" t="s">
        <v>906</v>
      </c>
      <c r="D139" s="144">
        <v>314255.59999999998</v>
      </c>
      <c r="E139" s="144">
        <v>134370.48000000001</v>
      </c>
      <c r="F139" s="138">
        <f t="shared" si="2"/>
        <v>179885.11999999997</v>
      </c>
    </row>
    <row r="140" spans="1:6" ht="20.399999999999999">
      <c r="A140" s="139" t="s">
        <v>159</v>
      </c>
      <c r="B140" s="140" t="s">
        <v>85</v>
      </c>
      <c r="C140" s="143" t="s">
        <v>907</v>
      </c>
      <c r="D140" s="144">
        <v>314255.59999999998</v>
      </c>
      <c r="E140" s="144">
        <v>134370.48000000001</v>
      </c>
      <c r="F140" s="138">
        <f t="shared" si="2"/>
        <v>179885.11999999997</v>
      </c>
    </row>
    <row r="141" spans="1:6">
      <c r="A141" s="139" t="s">
        <v>160</v>
      </c>
      <c r="B141" s="137" t="s">
        <v>85</v>
      </c>
      <c r="C141" s="143" t="s">
        <v>908</v>
      </c>
      <c r="D141" s="144">
        <v>314255.59999999998</v>
      </c>
      <c r="E141" s="144">
        <v>134370.48000000001</v>
      </c>
      <c r="F141" s="138">
        <f t="shared" si="2"/>
        <v>179885.11999999997</v>
      </c>
    </row>
    <row r="142" spans="1:6" ht="20.399999999999999">
      <c r="A142" s="139" t="s">
        <v>608</v>
      </c>
      <c r="B142" s="140" t="s">
        <v>85</v>
      </c>
      <c r="C142" s="143" t="s">
        <v>909</v>
      </c>
      <c r="D142" s="144">
        <v>130836</v>
      </c>
      <c r="E142" s="144">
        <v>65472</v>
      </c>
      <c r="F142" s="138">
        <f t="shared" si="2"/>
        <v>65364</v>
      </c>
    </row>
    <row r="143" spans="1:6" ht="20.399999999999999">
      <c r="A143" s="139" t="s">
        <v>159</v>
      </c>
      <c r="B143" s="137" t="s">
        <v>85</v>
      </c>
      <c r="C143" s="143" t="s">
        <v>910</v>
      </c>
      <c r="D143" s="144">
        <v>130836</v>
      </c>
      <c r="E143" s="144">
        <v>65472</v>
      </c>
      <c r="F143" s="138">
        <f t="shared" si="2"/>
        <v>65364</v>
      </c>
    </row>
    <row r="144" spans="1:6">
      <c r="A144" s="139" t="s">
        <v>160</v>
      </c>
      <c r="B144" s="137" t="s">
        <v>85</v>
      </c>
      <c r="C144" s="143" t="s">
        <v>911</v>
      </c>
      <c r="D144" s="144">
        <v>130836</v>
      </c>
      <c r="E144" s="144">
        <v>65472</v>
      </c>
      <c r="F144" s="138">
        <f t="shared" si="2"/>
        <v>65364</v>
      </c>
    </row>
    <row r="145" spans="1:6" ht="30.6">
      <c r="A145" s="139" t="s">
        <v>609</v>
      </c>
      <c r="B145" s="137" t="s">
        <v>85</v>
      </c>
      <c r="C145" s="143" t="s">
        <v>912</v>
      </c>
      <c r="D145" s="144">
        <v>359000</v>
      </c>
      <c r="E145" s="144">
        <v>81416.899999999994</v>
      </c>
      <c r="F145" s="138">
        <f t="shared" si="2"/>
        <v>277583.09999999998</v>
      </c>
    </row>
    <row r="146" spans="1:6" ht="20.399999999999999">
      <c r="A146" s="139" t="s">
        <v>159</v>
      </c>
      <c r="B146" s="140" t="s">
        <v>85</v>
      </c>
      <c r="C146" s="143" t="s">
        <v>913</v>
      </c>
      <c r="D146" s="144">
        <v>359000</v>
      </c>
      <c r="E146" s="144">
        <v>81416.899999999994</v>
      </c>
      <c r="F146" s="138">
        <f t="shared" si="2"/>
        <v>277583.09999999998</v>
      </c>
    </row>
    <row r="147" spans="1:6">
      <c r="A147" s="139" t="s">
        <v>160</v>
      </c>
      <c r="B147" s="137" t="s">
        <v>85</v>
      </c>
      <c r="C147" s="143" t="s">
        <v>914</v>
      </c>
      <c r="D147" s="144">
        <v>359000</v>
      </c>
      <c r="E147" s="144">
        <v>81416.899999999994</v>
      </c>
      <c r="F147" s="138">
        <f t="shared" si="2"/>
        <v>277583.09999999998</v>
      </c>
    </row>
    <row r="148" spans="1:6">
      <c r="A148" s="139" t="s">
        <v>180</v>
      </c>
      <c r="B148" s="137" t="s">
        <v>85</v>
      </c>
      <c r="C148" s="143" t="s">
        <v>307</v>
      </c>
      <c r="D148" s="144">
        <v>10166751</v>
      </c>
      <c r="E148" s="144">
        <v>4554270.67</v>
      </c>
      <c r="F148" s="138">
        <f t="shared" si="2"/>
        <v>5612480.3300000001</v>
      </c>
    </row>
    <row r="149" spans="1:6">
      <c r="A149" s="139" t="s">
        <v>181</v>
      </c>
      <c r="B149" s="137" t="s">
        <v>85</v>
      </c>
      <c r="C149" s="143" t="s">
        <v>308</v>
      </c>
      <c r="D149" s="144">
        <v>3655242</v>
      </c>
      <c r="E149" s="144">
        <v>1916586.67</v>
      </c>
      <c r="F149" s="138">
        <f t="shared" si="2"/>
        <v>1738655.33</v>
      </c>
    </row>
    <row r="150" spans="1:6" ht="20.399999999999999">
      <c r="A150" s="139" t="s">
        <v>615</v>
      </c>
      <c r="B150" s="140" t="s">
        <v>85</v>
      </c>
      <c r="C150" s="143" t="s">
        <v>309</v>
      </c>
      <c r="D150" s="144">
        <v>3655242</v>
      </c>
      <c r="E150" s="144">
        <v>1916586.67</v>
      </c>
      <c r="F150" s="138">
        <f t="shared" si="2"/>
        <v>1738655.33</v>
      </c>
    </row>
    <row r="151" spans="1:6">
      <c r="A151" s="139" t="s">
        <v>602</v>
      </c>
      <c r="B151" s="137" t="s">
        <v>85</v>
      </c>
      <c r="C151" s="143" t="s">
        <v>915</v>
      </c>
      <c r="D151" s="144">
        <v>3655242</v>
      </c>
      <c r="E151" s="144">
        <v>1916586.67</v>
      </c>
      <c r="F151" s="138">
        <f t="shared" si="2"/>
        <v>1738655.33</v>
      </c>
    </row>
    <row r="152" spans="1:6" ht="30.6">
      <c r="A152" s="139" t="s">
        <v>616</v>
      </c>
      <c r="B152" s="140" t="s">
        <v>85</v>
      </c>
      <c r="C152" s="143" t="s">
        <v>916</v>
      </c>
      <c r="D152" s="144">
        <v>3655242</v>
      </c>
      <c r="E152" s="144">
        <v>1916586.67</v>
      </c>
      <c r="F152" s="138">
        <f t="shared" si="2"/>
        <v>1738655.33</v>
      </c>
    </row>
    <row r="153" spans="1:6" ht="30.6">
      <c r="A153" s="139" t="s">
        <v>182</v>
      </c>
      <c r="B153" s="137" t="s">
        <v>85</v>
      </c>
      <c r="C153" s="143" t="s">
        <v>917</v>
      </c>
      <c r="D153" s="144">
        <v>3655242</v>
      </c>
      <c r="E153" s="144">
        <v>1916586.67</v>
      </c>
      <c r="F153" s="138">
        <f t="shared" si="2"/>
        <v>1738655.33</v>
      </c>
    </row>
    <row r="154" spans="1:6" ht="20.399999999999999">
      <c r="A154" s="139" t="s">
        <v>159</v>
      </c>
      <c r="B154" s="137" t="s">
        <v>85</v>
      </c>
      <c r="C154" s="143" t="s">
        <v>918</v>
      </c>
      <c r="D154" s="144">
        <v>36191</v>
      </c>
      <c r="E154" s="144">
        <v>5186.1499999999996</v>
      </c>
      <c r="F154" s="138">
        <f t="shared" si="2"/>
        <v>31004.85</v>
      </c>
    </row>
    <row r="155" spans="1:6">
      <c r="A155" s="139" t="s">
        <v>160</v>
      </c>
      <c r="B155" s="137" t="s">
        <v>85</v>
      </c>
      <c r="C155" s="143" t="s">
        <v>919</v>
      </c>
      <c r="D155" s="144">
        <v>36191</v>
      </c>
      <c r="E155" s="144">
        <v>5186.1499999999996</v>
      </c>
      <c r="F155" s="138">
        <f t="shared" si="2"/>
        <v>31004.85</v>
      </c>
    </row>
    <row r="156" spans="1:6">
      <c r="A156" s="139" t="s">
        <v>183</v>
      </c>
      <c r="B156" s="140" t="s">
        <v>85</v>
      </c>
      <c r="C156" s="143" t="s">
        <v>920</v>
      </c>
      <c r="D156" s="144">
        <v>3619051</v>
      </c>
      <c r="E156" s="144">
        <v>1911400.52</v>
      </c>
      <c r="F156" s="138">
        <f t="shared" si="2"/>
        <v>1707650.48</v>
      </c>
    </row>
    <row r="157" spans="1:6">
      <c r="A157" s="139" t="s">
        <v>184</v>
      </c>
      <c r="B157" s="137" t="s">
        <v>85</v>
      </c>
      <c r="C157" s="143" t="s">
        <v>921</v>
      </c>
      <c r="D157" s="144">
        <v>3619051</v>
      </c>
      <c r="E157" s="144">
        <v>1911400.52</v>
      </c>
      <c r="F157" s="138">
        <f t="shared" si="2"/>
        <v>1707650.48</v>
      </c>
    </row>
    <row r="158" spans="1:6">
      <c r="A158" s="139" t="s">
        <v>185</v>
      </c>
      <c r="B158" s="137" t="s">
        <v>85</v>
      </c>
      <c r="C158" s="143" t="s">
        <v>310</v>
      </c>
      <c r="D158" s="144">
        <v>3165220</v>
      </c>
      <c r="E158" s="144">
        <v>0</v>
      </c>
      <c r="F158" s="138">
        <f t="shared" si="2"/>
        <v>3165220</v>
      </c>
    </row>
    <row r="159" spans="1:6" ht="30.6">
      <c r="A159" s="139" t="s">
        <v>621</v>
      </c>
      <c r="B159" s="137" t="s">
        <v>85</v>
      </c>
      <c r="C159" s="143" t="s">
        <v>311</v>
      </c>
      <c r="D159" s="144">
        <v>3165220</v>
      </c>
      <c r="E159" s="144">
        <v>0</v>
      </c>
      <c r="F159" s="138">
        <f t="shared" si="2"/>
        <v>3165220</v>
      </c>
    </row>
    <row r="160" spans="1:6" ht="20.399999999999999">
      <c r="A160" s="139" t="s">
        <v>622</v>
      </c>
      <c r="B160" s="140" t="s">
        <v>85</v>
      </c>
      <c r="C160" s="143" t="s">
        <v>922</v>
      </c>
      <c r="D160" s="144">
        <v>3165220</v>
      </c>
      <c r="E160" s="144">
        <v>0</v>
      </c>
      <c r="F160" s="138">
        <f t="shared" si="2"/>
        <v>3165220</v>
      </c>
    </row>
    <row r="161" spans="1:6" ht="30.6">
      <c r="A161" s="139" t="s">
        <v>623</v>
      </c>
      <c r="B161" s="137" t="s">
        <v>85</v>
      </c>
      <c r="C161" s="143" t="s">
        <v>923</v>
      </c>
      <c r="D161" s="144">
        <v>3165220</v>
      </c>
      <c r="E161" s="144">
        <v>0</v>
      </c>
      <c r="F161" s="138">
        <f t="shared" si="2"/>
        <v>3165220</v>
      </c>
    </row>
    <row r="162" spans="1:6">
      <c r="A162" s="139" t="s">
        <v>186</v>
      </c>
      <c r="B162" s="140" t="s">
        <v>85</v>
      </c>
      <c r="C162" s="143" t="s">
        <v>924</v>
      </c>
      <c r="D162" s="144">
        <v>3006959</v>
      </c>
      <c r="E162" s="144">
        <v>0</v>
      </c>
      <c r="F162" s="138">
        <f t="shared" si="2"/>
        <v>3006959</v>
      </c>
    </row>
    <row r="163" spans="1:6">
      <c r="A163" s="139" t="s">
        <v>183</v>
      </c>
      <c r="B163" s="137" t="s">
        <v>85</v>
      </c>
      <c r="C163" s="143" t="s">
        <v>925</v>
      </c>
      <c r="D163" s="144">
        <v>3006959</v>
      </c>
      <c r="E163" s="144">
        <v>0</v>
      </c>
      <c r="F163" s="138">
        <f t="shared" si="2"/>
        <v>3006959</v>
      </c>
    </row>
    <row r="164" spans="1:6">
      <c r="A164" s="139" t="s">
        <v>187</v>
      </c>
      <c r="B164" s="137" t="s">
        <v>85</v>
      </c>
      <c r="C164" s="143" t="s">
        <v>926</v>
      </c>
      <c r="D164" s="144">
        <v>3006959</v>
      </c>
      <c r="E164" s="144">
        <v>0</v>
      </c>
      <c r="F164" s="138">
        <f t="shared" si="2"/>
        <v>3006959</v>
      </c>
    </row>
    <row r="165" spans="1:6">
      <c r="A165" s="139" t="s">
        <v>186</v>
      </c>
      <c r="B165" s="140" t="s">
        <v>85</v>
      </c>
      <c r="C165" s="143" t="s">
        <v>927</v>
      </c>
      <c r="D165" s="144">
        <v>158261</v>
      </c>
      <c r="E165" s="144">
        <v>0</v>
      </c>
      <c r="F165" s="138">
        <f t="shared" si="2"/>
        <v>158261</v>
      </c>
    </row>
    <row r="166" spans="1:6">
      <c r="A166" s="139" t="s">
        <v>183</v>
      </c>
      <c r="B166" s="137" t="s">
        <v>85</v>
      </c>
      <c r="C166" s="143" t="s">
        <v>928</v>
      </c>
      <c r="D166" s="144">
        <v>158261</v>
      </c>
      <c r="E166" s="144">
        <v>0</v>
      </c>
      <c r="F166" s="138">
        <f t="shared" si="2"/>
        <v>158261</v>
      </c>
    </row>
    <row r="167" spans="1:6">
      <c r="A167" s="139" t="s">
        <v>187</v>
      </c>
      <c r="B167" s="137" t="s">
        <v>85</v>
      </c>
      <c r="C167" s="143" t="s">
        <v>929</v>
      </c>
      <c r="D167" s="144">
        <v>158261</v>
      </c>
      <c r="E167" s="144">
        <v>0</v>
      </c>
      <c r="F167" s="138">
        <f t="shared" si="2"/>
        <v>158261</v>
      </c>
    </row>
    <row r="168" spans="1:6">
      <c r="A168" s="139" t="s">
        <v>188</v>
      </c>
      <c r="B168" s="137" t="s">
        <v>85</v>
      </c>
      <c r="C168" s="143" t="s">
        <v>312</v>
      </c>
      <c r="D168" s="144">
        <v>3346289</v>
      </c>
      <c r="E168" s="144">
        <v>2637684</v>
      </c>
      <c r="F168" s="138">
        <f t="shared" si="2"/>
        <v>708605</v>
      </c>
    </row>
    <row r="169" spans="1:6" ht="30.6">
      <c r="A169" s="145" t="s">
        <v>621</v>
      </c>
      <c r="B169" s="140" t="s">
        <v>85</v>
      </c>
      <c r="C169" s="143" t="s">
        <v>313</v>
      </c>
      <c r="D169" s="144">
        <v>3346289</v>
      </c>
      <c r="E169" s="144">
        <v>2637684</v>
      </c>
      <c r="F169" s="138">
        <f t="shared" si="2"/>
        <v>708605</v>
      </c>
    </row>
    <row r="170" spans="1:6" ht="20.399999999999999">
      <c r="A170" s="139" t="s">
        <v>622</v>
      </c>
      <c r="B170" s="137" t="s">
        <v>85</v>
      </c>
      <c r="C170" s="143" t="s">
        <v>930</v>
      </c>
      <c r="D170" s="144">
        <v>3346289</v>
      </c>
      <c r="E170" s="144">
        <v>2637684</v>
      </c>
      <c r="F170" s="138">
        <f t="shared" si="2"/>
        <v>708605</v>
      </c>
    </row>
    <row r="171" spans="1:6" ht="30.6">
      <c r="A171" s="139" t="s">
        <v>2048</v>
      </c>
      <c r="B171" s="137" t="s">
        <v>85</v>
      </c>
      <c r="C171" s="143" t="s">
        <v>931</v>
      </c>
      <c r="D171" s="144">
        <v>3346289</v>
      </c>
      <c r="E171" s="144">
        <v>2637684</v>
      </c>
      <c r="F171" s="138">
        <f t="shared" si="2"/>
        <v>708605</v>
      </c>
    </row>
    <row r="172" spans="1:6">
      <c r="A172" s="139" t="s">
        <v>2049</v>
      </c>
      <c r="B172" s="137" t="s">
        <v>85</v>
      </c>
      <c r="C172" s="143" t="s">
        <v>1814</v>
      </c>
      <c r="D172" s="144">
        <v>163948.26</v>
      </c>
      <c r="E172" s="144">
        <v>0</v>
      </c>
      <c r="F172" s="138">
        <f t="shared" si="2"/>
        <v>163948.26</v>
      </c>
    </row>
    <row r="173" spans="1:6">
      <c r="A173" s="139" t="s">
        <v>183</v>
      </c>
      <c r="B173" s="140" t="s">
        <v>85</v>
      </c>
      <c r="C173" s="143" t="s">
        <v>1815</v>
      </c>
      <c r="D173" s="144">
        <v>163948.26</v>
      </c>
      <c r="E173" s="144">
        <v>0</v>
      </c>
      <c r="F173" s="138">
        <f t="shared" si="2"/>
        <v>163948.26</v>
      </c>
    </row>
    <row r="174" spans="1:6">
      <c r="A174" s="139" t="s">
        <v>187</v>
      </c>
      <c r="B174" s="137" t="s">
        <v>85</v>
      </c>
      <c r="C174" s="143" t="s">
        <v>1816</v>
      </c>
      <c r="D174" s="144">
        <v>163948.26</v>
      </c>
      <c r="E174" s="144">
        <v>0</v>
      </c>
      <c r="F174" s="138">
        <f t="shared" si="2"/>
        <v>163948.26</v>
      </c>
    </row>
    <row r="175" spans="1:6">
      <c r="A175" s="145" t="s">
        <v>2049</v>
      </c>
      <c r="B175" s="137" t="s">
        <v>85</v>
      </c>
      <c r="C175" s="143" t="s">
        <v>932</v>
      </c>
      <c r="D175" s="144">
        <v>3182340.74</v>
      </c>
      <c r="E175" s="144">
        <v>2637684</v>
      </c>
      <c r="F175" s="138">
        <f t="shared" si="2"/>
        <v>544656.74000000022</v>
      </c>
    </row>
    <row r="176" spans="1:6">
      <c r="A176" s="139" t="s">
        <v>183</v>
      </c>
      <c r="B176" s="137" t="s">
        <v>85</v>
      </c>
      <c r="C176" s="143" t="s">
        <v>933</v>
      </c>
      <c r="D176" s="144">
        <v>3182340.74</v>
      </c>
      <c r="E176" s="144">
        <v>2637684</v>
      </c>
      <c r="F176" s="138">
        <f t="shared" si="2"/>
        <v>544656.74000000022</v>
      </c>
    </row>
    <row r="177" spans="1:6">
      <c r="A177" s="139" t="s">
        <v>187</v>
      </c>
      <c r="B177" s="140" t="s">
        <v>85</v>
      </c>
      <c r="C177" s="143" t="s">
        <v>934</v>
      </c>
      <c r="D177" s="144">
        <v>3182340.74</v>
      </c>
      <c r="E177" s="144">
        <v>2637684</v>
      </c>
      <c r="F177" s="138">
        <f t="shared" si="2"/>
        <v>544656.74000000022</v>
      </c>
    </row>
    <row r="178" spans="1:6" ht="30.6">
      <c r="A178" s="126" t="s">
        <v>189</v>
      </c>
      <c r="B178" s="151" t="s">
        <v>85</v>
      </c>
      <c r="C178" s="157" t="s">
        <v>314</v>
      </c>
      <c r="D178" s="158">
        <v>12939570</v>
      </c>
      <c r="E178" s="158">
        <v>5393421.0899999999</v>
      </c>
      <c r="F178" s="152">
        <f t="shared" si="2"/>
        <v>7546148.9100000001</v>
      </c>
    </row>
    <row r="179" spans="1:6" ht="20.399999999999999">
      <c r="A179" s="139" t="s">
        <v>175</v>
      </c>
      <c r="B179" s="140" t="s">
        <v>85</v>
      </c>
      <c r="C179" s="143" t="s">
        <v>315</v>
      </c>
      <c r="D179" s="144">
        <v>12939570</v>
      </c>
      <c r="E179" s="144">
        <v>5393421.0899999999</v>
      </c>
      <c r="F179" s="138">
        <f t="shared" si="2"/>
        <v>7546148.9100000001</v>
      </c>
    </row>
    <row r="180" spans="1:6">
      <c r="A180" s="139" t="s">
        <v>190</v>
      </c>
      <c r="B180" s="137" t="s">
        <v>85</v>
      </c>
      <c r="C180" s="143" t="s">
        <v>316</v>
      </c>
      <c r="D180" s="144">
        <v>4478609</v>
      </c>
      <c r="E180" s="144">
        <v>1943669.56</v>
      </c>
      <c r="F180" s="138">
        <f t="shared" si="2"/>
        <v>2534939.44</v>
      </c>
    </row>
    <row r="181" spans="1:6" ht="40.799999999999997">
      <c r="A181" s="139" t="s">
        <v>624</v>
      </c>
      <c r="B181" s="137" t="s">
        <v>85</v>
      </c>
      <c r="C181" s="143" t="s">
        <v>317</v>
      </c>
      <c r="D181" s="144">
        <v>4478609</v>
      </c>
      <c r="E181" s="144">
        <v>1943669.56</v>
      </c>
      <c r="F181" s="138">
        <f t="shared" si="2"/>
        <v>2534939.44</v>
      </c>
    </row>
    <row r="182" spans="1:6">
      <c r="A182" s="139" t="s">
        <v>602</v>
      </c>
      <c r="B182" s="137" t="s">
        <v>85</v>
      </c>
      <c r="C182" s="143" t="s">
        <v>935</v>
      </c>
      <c r="D182" s="144">
        <v>4478609</v>
      </c>
      <c r="E182" s="144">
        <v>1943669.56</v>
      </c>
      <c r="F182" s="138">
        <f t="shared" si="2"/>
        <v>2534939.44</v>
      </c>
    </row>
    <row r="183" spans="1:6" ht="30.6">
      <c r="A183" s="139" t="s">
        <v>625</v>
      </c>
      <c r="B183" s="140" t="s">
        <v>85</v>
      </c>
      <c r="C183" s="143" t="s">
        <v>936</v>
      </c>
      <c r="D183" s="144">
        <v>4478609</v>
      </c>
      <c r="E183" s="144">
        <v>1943669.56</v>
      </c>
      <c r="F183" s="138">
        <f t="shared" si="2"/>
        <v>2534939.44</v>
      </c>
    </row>
    <row r="184" spans="1:6" ht="20.399999999999999">
      <c r="A184" s="139" t="s">
        <v>617</v>
      </c>
      <c r="B184" s="137" t="s">
        <v>85</v>
      </c>
      <c r="C184" s="143" t="s">
        <v>937</v>
      </c>
      <c r="D184" s="144">
        <v>4412609</v>
      </c>
      <c r="E184" s="144">
        <v>1936069.56</v>
      </c>
      <c r="F184" s="138">
        <f t="shared" si="2"/>
        <v>2476539.44</v>
      </c>
    </row>
    <row r="185" spans="1:6" ht="40.799999999999997">
      <c r="A185" s="139" t="s">
        <v>156</v>
      </c>
      <c r="B185" s="137" t="s">
        <v>85</v>
      </c>
      <c r="C185" s="143" t="s">
        <v>938</v>
      </c>
      <c r="D185" s="144">
        <v>3855820</v>
      </c>
      <c r="E185" s="144">
        <v>1719302.62</v>
      </c>
      <c r="F185" s="138">
        <f t="shared" si="2"/>
        <v>2136517.38</v>
      </c>
    </row>
    <row r="186" spans="1:6">
      <c r="A186" s="139" t="s">
        <v>171</v>
      </c>
      <c r="B186" s="137" t="s">
        <v>85</v>
      </c>
      <c r="C186" s="143" t="s">
        <v>939</v>
      </c>
      <c r="D186" s="144">
        <v>2961460</v>
      </c>
      <c r="E186" s="144">
        <v>1351360.89</v>
      </c>
      <c r="F186" s="138">
        <f t="shared" si="2"/>
        <v>1610099.11</v>
      </c>
    </row>
    <row r="187" spans="1:6" ht="20.399999999999999">
      <c r="A187" s="139" t="s">
        <v>172</v>
      </c>
      <c r="B187" s="140" t="s">
        <v>85</v>
      </c>
      <c r="C187" s="143" t="s">
        <v>940</v>
      </c>
      <c r="D187" s="144">
        <v>894360</v>
      </c>
      <c r="E187" s="144">
        <v>367941.73</v>
      </c>
      <c r="F187" s="138">
        <f t="shared" si="2"/>
        <v>526418.27</v>
      </c>
    </row>
    <row r="188" spans="1:6" ht="20.399999999999999">
      <c r="A188" s="139" t="s">
        <v>159</v>
      </c>
      <c r="B188" s="137" t="s">
        <v>85</v>
      </c>
      <c r="C188" s="143" t="s">
        <v>941</v>
      </c>
      <c r="D188" s="144">
        <v>556789</v>
      </c>
      <c r="E188" s="144">
        <v>216766.94</v>
      </c>
      <c r="F188" s="138">
        <f t="shared" si="2"/>
        <v>340022.06</v>
      </c>
    </row>
    <row r="189" spans="1:6">
      <c r="A189" s="139" t="s">
        <v>160</v>
      </c>
      <c r="B189" s="140" t="s">
        <v>85</v>
      </c>
      <c r="C189" s="143" t="s">
        <v>942</v>
      </c>
      <c r="D189" s="144">
        <v>556789</v>
      </c>
      <c r="E189" s="144">
        <v>216766.94</v>
      </c>
      <c r="F189" s="138">
        <f t="shared" si="2"/>
        <v>340022.06</v>
      </c>
    </row>
    <row r="190" spans="1:6" ht="20.399999999999999">
      <c r="A190" s="139" t="s">
        <v>626</v>
      </c>
      <c r="B190" s="137" t="s">
        <v>85</v>
      </c>
      <c r="C190" s="143" t="s">
        <v>943</v>
      </c>
      <c r="D190" s="144">
        <v>50000</v>
      </c>
      <c r="E190" s="144">
        <v>0</v>
      </c>
      <c r="F190" s="138">
        <f t="shared" si="2"/>
        <v>50000</v>
      </c>
    </row>
    <row r="191" spans="1:6" ht="20.399999999999999">
      <c r="A191" s="139" t="s">
        <v>159</v>
      </c>
      <c r="B191" s="137" t="s">
        <v>85</v>
      </c>
      <c r="C191" s="143" t="s">
        <v>944</v>
      </c>
      <c r="D191" s="144">
        <v>50000</v>
      </c>
      <c r="E191" s="144">
        <v>0</v>
      </c>
      <c r="F191" s="138">
        <f t="shared" si="2"/>
        <v>50000</v>
      </c>
    </row>
    <row r="192" spans="1:6">
      <c r="A192" s="139" t="s">
        <v>160</v>
      </c>
      <c r="B192" s="140" t="s">
        <v>85</v>
      </c>
      <c r="C192" s="143" t="s">
        <v>945</v>
      </c>
      <c r="D192" s="144">
        <v>50000</v>
      </c>
      <c r="E192" s="144">
        <v>0</v>
      </c>
      <c r="F192" s="138">
        <f t="shared" si="2"/>
        <v>50000</v>
      </c>
    </row>
    <row r="193" spans="1:6" ht="20.399999999999999">
      <c r="A193" s="139" t="s">
        <v>627</v>
      </c>
      <c r="B193" s="137" t="s">
        <v>85</v>
      </c>
      <c r="C193" s="143" t="s">
        <v>946</v>
      </c>
      <c r="D193" s="144">
        <v>16000</v>
      </c>
      <c r="E193" s="144">
        <v>7600</v>
      </c>
      <c r="F193" s="138">
        <f t="shared" si="2"/>
        <v>8400</v>
      </c>
    </row>
    <row r="194" spans="1:6" ht="20.399999999999999">
      <c r="A194" s="139" t="s">
        <v>159</v>
      </c>
      <c r="B194" s="137" t="s">
        <v>85</v>
      </c>
      <c r="C194" s="143" t="s">
        <v>947</v>
      </c>
      <c r="D194" s="144">
        <v>16000</v>
      </c>
      <c r="E194" s="144">
        <v>7600</v>
      </c>
      <c r="F194" s="138">
        <f t="shared" si="2"/>
        <v>8400</v>
      </c>
    </row>
    <row r="195" spans="1:6">
      <c r="A195" s="139" t="s">
        <v>160</v>
      </c>
      <c r="B195" s="137" t="s">
        <v>85</v>
      </c>
      <c r="C195" s="143" t="s">
        <v>948</v>
      </c>
      <c r="D195" s="144">
        <v>16000</v>
      </c>
      <c r="E195" s="144">
        <v>7600</v>
      </c>
      <c r="F195" s="138">
        <f t="shared" si="2"/>
        <v>8400</v>
      </c>
    </row>
    <row r="196" spans="1:6" ht="20.399999999999999">
      <c r="A196" s="139" t="s">
        <v>191</v>
      </c>
      <c r="B196" s="140" t="s">
        <v>85</v>
      </c>
      <c r="C196" s="143" t="s">
        <v>318</v>
      </c>
      <c r="D196" s="144">
        <v>8460961</v>
      </c>
      <c r="E196" s="144">
        <v>3449751.53</v>
      </c>
      <c r="F196" s="138">
        <f t="shared" si="2"/>
        <v>5011209.4700000007</v>
      </c>
    </row>
    <row r="197" spans="1:6" ht="40.799999999999997">
      <c r="A197" s="139" t="s">
        <v>624</v>
      </c>
      <c r="B197" s="137" t="s">
        <v>85</v>
      </c>
      <c r="C197" s="143" t="s">
        <v>319</v>
      </c>
      <c r="D197" s="144">
        <v>8460961</v>
      </c>
      <c r="E197" s="144">
        <v>3449751.53</v>
      </c>
      <c r="F197" s="138">
        <f t="shared" si="2"/>
        <v>5011209.4700000007</v>
      </c>
    </row>
    <row r="198" spans="1:6">
      <c r="A198" s="139" t="s">
        <v>602</v>
      </c>
      <c r="B198" s="137" t="s">
        <v>85</v>
      </c>
      <c r="C198" s="143" t="s">
        <v>949</v>
      </c>
      <c r="D198" s="144">
        <v>8460961</v>
      </c>
      <c r="E198" s="144">
        <v>3449751.53</v>
      </c>
      <c r="F198" s="138">
        <f t="shared" si="2"/>
        <v>5011209.4700000007</v>
      </c>
    </row>
    <row r="199" spans="1:6" ht="30.6">
      <c r="A199" s="139" t="s">
        <v>625</v>
      </c>
      <c r="B199" s="137" t="s">
        <v>85</v>
      </c>
      <c r="C199" s="143" t="s">
        <v>950</v>
      </c>
      <c r="D199" s="144">
        <v>7402861</v>
      </c>
      <c r="E199" s="144">
        <v>2932194.53</v>
      </c>
      <c r="F199" s="138">
        <f t="shared" si="2"/>
        <v>4470666.4700000007</v>
      </c>
    </row>
    <row r="200" spans="1:6" ht="20.399999999999999">
      <c r="A200" s="139" t="s">
        <v>617</v>
      </c>
      <c r="B200" s="140" t="s">
        <v>85</v>
      </c>
      <c r="C200" s="143" t="s">
        <v>951</v>
      </c>
      <c r="D200" s="144">
        <v>7352861</v>
      </c>
      <c r="E200" s="144">
        <v>2932194.53</v>
      </c>
      <c r="F200" s="138">
        <f t="shared" si="2"/>
        <v>4420666.4700000007</v>
      </c>
    </row>
    <row r="201" spans="1:6" ht="40.799999999999997">
      <c r="A201" s="139" t="s">
        <v>156</v>
      </c>
      <c r="B201" s="137" t="s">
        <v>85</v>
      </c>
      <c r="C201" s="143" t="s">
        <v>952</v>
      </c>
      <c r="D201" s="144">
        <v>7110361</v>
      </c>
      <c r="E201" s="144">
        <v>2838701.09</v>
      </c>
      <c r="F201" s="138">
        <f t="shared" ref="F201:F264" si="3">D201-E201</f>
        <v>4271659.91</v>
      </c>
    </row>
    <row r="202" spans="1:6">
      <c r="A202" s="139" t="s">
        <v>171</v>
      </c>
      <c r="B202" s="140" t="s">
        <v>85</v>
      </c>
      <c r="C202" s="143" t="s">
        <v>953</v>
      </c>
      <c r="D202" s="144">
        <v>5461107</v>
      </c>
      <c r="E202" s="144">
        <v>2264555.6</v>
      </c>
      <c r="F202" s="138">
        <f t="shared" si="3"/>
        <v>3196551.4</v>
      </c>
    </row>
    <row r="203" spans="1:6" ht="20.399999999999999">
      <c r="A203" s="139" t="s">
        <v>172</v>
      </c>
      <c r="B203" s="137" t="s">
        <v>85</v>
      </c>
      <c r="C203" s="143" t="s">
        <v>954</v>
      </c>
      <c r="D203" s="144">
        <v>1649254</v>
      </c>
      <c r="E203" s="144">
        <v>574145.49</v>
      </c>
      <c r="F203" s="138">
        <f t="shared" si="3"/>
        <v>1075108.51</v>
      </c>
    </row>
    <row r="204" spans="1:6" ht="20.399999999999999">
      <c r="A204" s="139" t="s">
        <v>159</v>
      </c>
      <c r="B204" s="137" t="s">
        <v>85</v>
      </c>
      <c r="C204" s="143" t="s">
        <v>955</v>
      </c>
      <c r="D204" s="144">
        <v>242500</v>
      </c>
      <c r="E204" s="144">
        <v>93493.440000000002</v>
      </c>
      <c r="F204" s="138">
        <f t="shared" si="3"/>
        <v>149006.56</v>
      </c>
    </row>
    <row r="205" spans="1:6">
      <c r="A205" s="139" t="s">
        <v>160</v>
      </c>
      <c r="B205" s="137" t="s">
        <v>85</v>
      </c>
      <c r="C205" s="143" t="s">
        <v>956</v>
      </c>
      <c r="D205" s="144">
        <v>242500</v>
      </c>
      <c r="E205" s="144">
        <v>93493.440000000002</v>
      </c>
      <c r="F205" s="138">
        <f t="shared" si="3"/>
        <v>149006.56</v>
      </c>
    </row>
    <row r="206" spans="1:6" ht="20.399999999999999">
      <c r="A206" s="139" t="s">
        <v>2050</v>
      </c>
      <c r="B206" s="140" t="s">
        <v>85</v>
      </c>
      <c r="C206" s="143" t="s">
        <v>1817</v>
      </c>
      <c r="D206" s="144">
        <v>50000</v>
      </c>
      <c r="E206" s="144">
        <v>0</v>
      </c>
      <c r="F206" s="138">
        <f t="shared" si="3"/>
        <v>50000</v>
      </c>
    </row>
    <row r="207" spans="1:6" ht="20.399999999999999">
      <c r="A207" s="145" t="s">
        <v>159</v>
      </c>
      <c r="B207" s="137" t="s">
        <v>85</v>
      </c>
      <c r="C207" s="143" t="s">
        <v>1818</v>
      </c>
      <c r="D207" s="144">
        <v>50000</v>
      </c>
      <c r="E207" s="144">
        <v>0</v>
      </c>
      <c r="F207" s="138">
        <f t="shared" si="3"/>
        <v>50000</v>
      </c>
    </row>
    <row r="208" spans="1:6">
      <c r="A208" s="139" t="s">
        <v>160</v>
      </c>
      <c r="B208" s="137" t="s">
        <v>85</v>
      </c>
      <c r="C208" s="143" t="s">
        <v>1819</v>
      </c>
      <c r="D208" s="144">
        <v>50000</v>
      </c>
      <c r="E208" s="144">
        <v>0</v>
      </c>
      <c r="F208" s="138">
        <f t="shared" si="3"/>
        <v>50000</v>
      </c>
    </row>
    <row r="209" spans="1:6">
      <c r="A209" s="139" t="s">
        <v>628</v>
      </c>
      <c r="B209" s="137" t="s">
        <v>85</v>
      </c>
      <c r="C209" s="143" t="s">
        <v>957</v>
      </c>
      <c r="D209" s="144">
        <v>1058100</v>
      </c>
      <c r="E209" s="144">
        <v>517557</v>
      </c>
      <c r="F209" s="138">
        <f t="shared" si="3"/>
        <v>540543</v>
      </c>
    </row>
    <row r="210" spans="1:6" ht="40.799999999999997">
      <c r="A210" s="139" t="s">
        <v>629</v>
      </c>
      <c r="B210" s="140" t="s">
        <v>85</v>
      </c>
      <c r="C210" s="143" t="s">
        <v>958</v>
      </c>
      <c r="D210" s="144">
        <v>498300</v>
      </c>
      <c r="E210" s="144">
        <v>240600</v>
      </c>
      <c r="F210" s="138">
        <f t="shared" si="3"/>
        <v>257700</v>
      </c>
    </row>
    <row r="211" spans="1:6" ht="20.399999999999999">
      <c r="A211" s="139" t="s">
        <v>159</v>
      </c>
      <c r="B211" s="137" t="s">
        <v>85</v>
      </c>
      <c r="C211" s="143" t="s">
        <v>959</v>
      </c>
      <c r="D211" s="144">
        <v>498300</v>
      </c>
      <c r="E211" s="144">
        <v>240600</v>
      </c>
      <c r="F211" s="138">
        <f t="shared" si="3"/>
        <v>257700</v>
      </c>
    </row>
    <row r="212" spans="1:6">
      <c r="A212" s="139" t="s">
        <v>160</v>
      </c>
      <c r="B212" s="140" t="s">
        <v>85</v>
      </c>
      <c r="C212" s="143" t="s">
        <v>960</v>
      </c>
      <c r="D212" s="144">
        <v>498300</v>
      </c>
      <c r="E212" s="144">
        <v>240600</v>
      </c>
      <c r="F212" s="138">
        <f t="shared" si="3"/>
        <v>257700</v>
      </c>
    </row>
    <row r="213" spans="1:6" ht="51">
      <c r="A213" s="145" t="s">
        <v>630</v>
      </c>
      <c r="B213" s="137" t="s">
        <v>85</v>
      </c>
      <c r="C213" s="143" t="s">
        <v>961</v>
      </c>
      <c r="D213" s="144">
        <v>559800</v>
      </c>
      <c r="E213" s="144">
        <v>276957</v>
      </c>
      <c r="F213" s="138">
        <f t="shared" si="3"/>
        <v>282843</v>
      </c>
    </row>
    <row r="214" spans="1:6" ht="20.399999999999999">
      <c r="A214" s="139" t="s">
        <v>159</v>
      </c>
      <c r="B214" s="137" t="s">
        <v>85</v>
      </c>
      <c r="C214" s="143" t="s">
        <v>962</v>
      </c>
      <c r="D214" s="144">
        <v>559800</v>
      </c>
      <c r="E214" s="144">
        <v>276957</v>
      </c>
      <c r="F214" s="138">
        <f t="shared" si="3"/>
        <v>282843</v>
      </c>
    </row>
    <row r="215" spans="1:6">
      <c r="A215" s="139" t="s">
        <v>160</v>
      </c>
      <c r="B215" s="140" t="s">
        <v>85</v>
      </c>
      <c r="C215" s="143" t="s">
        <v>963</v>
      </c>
      <c r="D215" s="144">
        <v>559800</v>
      </c>
      <c r="E215" s="144">
        <v>276957</v>
      </c>
      <c r="F215" s="138">
        <f t="shared" si="3"/>
        <v>282843</v>
      </c>
    </row>
    <row r="216" spans="1:6" ht="30.6">
      <c r="A216" s="126" t="s">
        <v>192</v>
      </c>
      <c r="B216" s="151" t="s">
        <v>85</v>
      </c>
      <c r="C216" s="157" t="s">
        <v>320</v>
      </c>
      <c r="D216" s="158">
        <v>228558807.09</v>
      </c>
      <c r="E216" s="158">
        <v>52782453.289999999</v>
      </c>
      <c r="F216" s="152">
        <f t="shared" si="3"/>
        <v>175776353.80000001</v>
      </c>
    </row>
    <row r="217" spans="1:6" ht="20.399999999999999">
      <c r="A217" s="139" t="s">
        <v>175</v>
      </c>
      <c r="B217" s="137" t="s">
        <v>85</v>
      </c>
      <c r="C217" s="143" t="s">
        <v>321</v>
      </c>
      <c r="D217" s="144">
        <v>1607872</v>
      </c>
      <c r="E217" s="144">
        <v>686572</v>
      </c>
      <c r="F217" s="138">
        <f t="shared" si="3"/>
        <v>921300</v>
      </c>
    </row>
    <row r="218" spans="1:6" ht="20.399999999999999">
      <c r="A218" s="139" t="s">
        <v>191</v>
      </c>
      <c r="B218" s="137" t="s">
        <v>85</v>
      </c>
      <c r="C218" s="143" t="s">
        <v>322</v>
      </c>
      <c r="D218" s="144">
        <v>1607872</v>
      </c>
      <c r="E218" s="144">
        <v>686572</v>
      </c>
      <c r="F218" s="138">
        <f t="shared" si="3"/>
        <v>921300</v>
      </c>
    </row>
    <row r="219" spans="1:6" ht="40.799999999999997">
      <c r="A219" s="139" t="s">
        <v>624</v>
      </c>
      <c r="B219" s="140" t="s">
        <v>85</v>
      </c>
      <c r="C219" s="143" t="s">
        <v>323</v>
      </c>
      <c r="D219" s="144">
        <v>1607872</v>
      </c>
      <c r="E219" s="144">
        <v>686572</v>
      </c>
      <c r="F219" s="138">
        <f t="shared" si="3"/>
        <v>921300</v>
      </c>
    </row>
    <row r="220" spans="1:6">
      <c r="A220" s="139" t="s">
        <v>602</v>
      </c>
      <c r="B220" s="137" t="s">
        <v>85</v>
      </c>
      <c r="C220" s="143" t="s">
        <v>964</v>
      </c>
      <c r="D220" s="144">
        <v>1607872</v>
      </c>
      <c r="E220" s="144">
        <v>686572</v>
      </c>
      <c r="F220" s="138">
        <f t="shared" si="3"/>
        <v>921300</v>
      </c>
    </row>
    <row r="221" spans="1:6" ht="30.6">
      <c r="A221" s="139" t="s">
        <v>625</v>
      </c>
      <c r="B221" s="140" t="s">
        <v>85</v>
      </c>
      <c r="C221" s="143" t="s">
        <v>965</v>
      </c>
      <c r="D221" s="144">
        <v>1500000</v>
      </c>
      <c r="E221" s="144">
        <v>625000</v>
      </c>
      <c r="F221" s="138">
        <f t="shared" si="3"/>
        <v>875000</v>
      </c>
    </row>
    <row r="222" spans="1:6">
      <c r="A222" s="139" t="s">
        <v>631</v>
      </c>
      <c r="B222" s="137" t="s">
        <v>85</v>
      </c>
      <c r="C222" s="143" t="s">
        <v>966</v>
      </c>
      <c r="D222" s="144">
        <v>1500000</v>
      </c>
      <c r="E222" s="144">
        <v>625000</v>
      </c>
      <c r="F222" s="138">
        <f t="shared" si="3"/>
        <v>875000</v>
      </c>
    </row>
    <row r="223" spans="1:6" ht="20.399999999999999">
      <c r="A223" s="139" t="s">
        <v>159</v>
      </c>
      <c r="B223" s="137" t="s">
        <v>85</v>
      </c>
      <c r="C223" s="143" t="s">
        <v>967</v>
      </c>
      <c r="D223" s="144">
        <v>1500000</v>
      </c>
      <c r="E223" s="144">
        <v>625000</v>
      </c>
      <c r="F223" s="138">
        <f t="shared" si="3"/>
        <v>875000</v>
      </c>
    </row>
    <row r="224" spans="1:6">
      <c r="A224" s="139" t="s">
        <v>160</v>
      </c>
      <c r="B224" s="137" t="s">
        <v>85</v>
      </c>
      <c r="C224" s="143" t="s">
        <v>968</v>
      </c>
      <c r="D224" s="144">
        <v>1500000</v>
      </c>
      <c r="E224" s="144">
        <v>625000</v>
      </c>
      <c r="F224" s="138">
        <f t="shared" si="3"/>
        <v>875000</v>
      </c>
    </row>
    <row r="225" spans="1:6">
      <c r="A225" s="139" t="s">
        <v>628</v>
      </c>
      <c r="B225" s="140" t="s">
        <v>85</v>
      </c>
      <c r="C225" s="143" t="s">
        <v>969</v>
      </c>
      <c r="D225" s="144">
        <v>107872</v>
      </c>
      <c r="E225" s="144">
        <v>61572</v>
      </c>
      <c r="F225" s="138">
        <f t="shared" si="3"/>
        <v>46300</v>
      </c>
    </row>
    <row r="226" spans="1:6" ht="51">
      <c r="A226" s="139" t="s">
        <v>630</v>
      </c>
      <c r="B226" s="137" t="s">
        <v>85</v>
      </c>
      <c r="C226" s="143" t="s">
        <v>970</v>
      </c>
      <c r="D226" s="144">
        <v>107872</v>
      </c>
      <c r="E226" s="144">
        <v>61572</v>
      </c>
      <c r="F226" s="138">
        <f t="shared" si="3"/>
        <v>46300</v>
      </c>
    </row>
    <row r="227" spans="1:6" ht="20.399999999999999">
      <c r="A227" s="139" t="s">
        <v>159</v>
      </c>
      <c r="B227" s="137" t="s">
        <v>85</v>
      </c>
      <c r="C227" s="143" t="s">
        <v>971</v>
      </c>
      <c r="D227" s="144">
        <v>107872</v>
      </c>
      <c r="E227" s="144">
        <v>61572</v>
      </c>
      <c r="F227" s="138">
        <f t="shared" si="3"/>
        <v>46300</v>
      </c>
    </row>
    <row r="228" spans="1:6">
      <c r="A228" s="139" t="s">
        <v>160</v>
      </c>
      <c r="B228" s="137" t="s">
        <v>85</v>
      </c>
      <c r="C228" s="143" t="s">
        <v>972</v>
      </c>
      <c r="D228" s="144">
        <v>107872</v>
      </c>
      <c r="E228" s="144">
        <v>61572</v>
      </c>
      <c r="F228" s="138">
        <f t="shared" si="3"/>
        <v>46300</v>
      </c>
    </row>
    <row r="229" spans="1:6">
      <c r="A229" s="139" t="s">
        <v>161</v>
      </c>
      <c r="B229" s="140" t="s">
        <v>85</v>
      </c>
      <c r="C229" s="143" t="s">
        <v>324</v>
      </c>
      <c r="D229" s="144">
        <v>5196974</v>
      </c>
      <c r="E229" s="144">
        <v>1239297</v>
      </c>
      <c r="F229" s="138">
        <f t="shared" si="3"/>
        <v>3957677</v>
      </c>
    </row>
    <row r="230" spans="1:6">
      <c r="A230" s="139" t="s">
        <v>2051</v>
      </c>
      <c r="B230" s="137" t="s">
        <v>85</v>
      </c>
      <c r="C230" s="143" t="s">
        <v>1820</v>
      </c>
      <c r="D230" s="144">
        <v>102600</v>
      </c>
      <c r="E230" s="144">
        <v>0</v>
      </c>
      <c r="F230" s="138">
        <f t="shared" si="3"/>
        <v>102600</v>
      </c>
    </row>
    <row r="231" spans="1:6" ht="20.399999999999999">
      <c r="A231" s="139" t="s">
        <v>663</v>
      </c>
      <c r="B231" s="140" t="s">
        <v>85</v>
      </c>
      <c r="C231" s="143" t="s">
        <v>2104</v>
      </c>
      <c r="D231" s="144">
        <v>102600</v>
      </c>
      <c r="E231" s="144">
        <v>0</v>
      </c>
      <c r="F231" s="138">
        <f t="shared" si="3"/>
        <v>102600</v>
      </c>
    </row>
    <row r="232" spans="1:6">
      <c r="A232" s="139" t="s">
        <v>602</v>
      </c>
      <c r="B232" s="137" t="s">
        <v>85</v>
      </c>
      <c r="C232" s="143" t="s">
        <v>2105</v>
      </c>
      <c r="D232" s="144">
        <v>102600</v>
      </c>
      <c r="E232" s="144">
        <v>0</v>
      </c>
      <c r="F232" s="138">
        <f t="shared" si="3"/>
        <v>102600</v>
      </c>
    </row>
    <row r="233" spans="1:6" ht="30.6">
      <c r="A233" s="139" t="s">
        <v>2052</v>
      </c>
      <c r="B233" s="137" t="s">
        <v>85</v>
      </c>
      <c r="C233" s="143" t="s">
        <v>2106</v>
      </c>
      <c r="D233" s="144">
        <v>102600</v>
      </c>
      <c r="E233" s="144">
        <v>0</v>
      </c>
      <c r="F233" s="138">
        <f t="shared" si="3"/>
        <v>102600</v>
      </c>
    </row>
    <row r="234" spans="1:6" ht="30.6">
      <c r="A234" s="139" t="s">
        <v>2053</v>
      </c>
      <c r="B234" s="137" t="s">
        <v>85</v>
      </c>
      <c r="C234" s="143" t="s">
        <v>2107</v>
      </c>
      <c r="D234" s="144">
        <v>102600</v>
      </c>
      <c r="E234" s="144">
        <v>0</v>
      </c>
      <c r="F234" s="138">
        <f t="shared" si="3"/>
        <v>102600</v>
      </c>
    </row>
    <row r="235" spans="1:6" ht="20.399999999999999">
      <c r="A235" s="139" t="s">
        <v>159</v>
      </c>
      <c r="B235" s="140" t="s">
        <v>85</v>
      </c>
      <c r="C235" s="143" t="s">
        <v>2108</v>
      </c>
      <c r="D235" s="144">
        <v>102600</v>
      </c>
      <c r="E235" s="144">
        <v>0</v>
      </c>
      <c r="F235" s="138">
        <f t="shared" si="3"/>
        <v>102600</v>
      </c>
    </row>
    <row r="236" spans="1:6">
      <c r="A236" s="139" t="s">
        <v>160</v>
      </c>
      <c r="B236" s="137" t="s">
        <v>85</v>
      </c>
      <c r="C236" s="143" t="s">
        <v>2109</v>
      </c>
      <c r="D236" s="144">
        <v>102600</v>
      </c>
      <c r="E236" s="144">
        <v>0</v>
      </c>
      <c r="F236" s="138">
        <f t="shared" si="3"/>
        <v>102600</v>
      </c>
    </row>
    <row r="237" spans="1:6">
      <c r="A237" s="139" t="s">
        <v>194</v>
      </c>
      <c r="B237" s="137" t="s">
        <v>85</v>
      </c>
      <c r="C237" s="143" t="s">
        <v>325</v>
      </c>
      <c r="D237" s="144">
        <v>40000</v>
      </c>
      <c r="E237" s="144">
        <v>17262</v>
      </c>
      <c r="F237" s="138">
        <f t="shared" si="3"/>
        <v>22738</v>
      </c>
    </row>
    <row r="238" spans="1:6" ht="20.399999999999999">
      <c r="A238" s="139" t="s">
        <v>632</v>
      </c>
      <c r="B238" s="137" t="s">
        <v>85</v>
      </c>
      <c r="C238" s="143" t="s">
        <v>326</v>
      </c>
      <c r="D238" s="144">
        <v>40000</v>
      </c>
      <c r="E238" s="144">
        <v>17262</v>
      </c>
      <c r="F238" s="138">
        <f t="shared" si="3"/>
        <v>22738</v>
      </c>
    </row>
    <row r="239" spans="1:6">
      <c r="A239" s="139" t="s">
        <v>602</v>
      </c>
      <c r="B239" s="140" t="s">
        <v>85</v>
      </c>
      <c r="C239" s="143" t="s">
        <v>973</v>
      </c>
      <c r="D239" s="144">
        <v>40000</v>
      </c>
      <c r="E239" s="144">
        <v>17262</v>
      </c>
      <c r="F239" s="138">
        <f t="shared" si="3"/>
        <v>22738</v>
      </c>
    </row>
    <row r="240" spans="1:6">
      <c r="A240" s="139" t="s">
        <v>633</v>
      </c>
      <c r="B240" s="137" t="s">
        <v>85</v>
      </c>
      <c r="C240" s="143" t="s">
        <v>974</v>
      </c>
      <c r="D240" s="144">
        <v>40000</v>
      </c>
      <c r="E240" s="144">
        <v>17262</v>
      </c>
      <c r="F240" s="138">
        <f t="shared" si="3"/>
        <v>22738</v>
      </c>
    </row>
    <row r="241" spans="1:6">
      <c r="A241" s="139" t="s">
        <v>634</v>
      </c>
      <c r="B241" s="140" t="s">
        <v>85</v>
      </c>
      <c r="C241" s="143" t="s">
        <v>975</v>
      </c>
      <c r="D241" s="144">
        <v>40000</v>
      </c>
      <c r="E241" s="144">
        <v>17262</v>
      </c>
      <c r="F241" s="138">
        <f t="shared" si="3"/>
        <v>22738</v>
      </c>
    </row>
    <row r="242" spans="1:6" ht="20.399999999999999">
      <c r="A242" s="139" t="s">
        <v>159</v>
      </c>
      <c r="B242" s="137" t="s">
        <v>85</v>
      </c>
      <c r="C242" s="143" t="s">
        <v>976</v>
      </c>
      <c r="D242" s="144">
        <v>40000</v>
      </c>
      <c r="E242" s="144">
        <v>17262</v>
      </c>
      <c r="F242" s="138">
        <f t="shared" si="3"/>
        <v>22738</v>
      </c>
    </row>
    <row r="243" spans="1:6">
      <c r="A243" s="139" t="s">
        <v>160</v>
      </c>
      <c r="B243" s="137" t="s">
        <v>85</v>
      </c>
      <c r="C243" s="143" t="s">
        <v>977</v>
      </c>
      <c r="D243" s="144">
        <v>40000</v>
      </c>
      <c r="E243" s="144">
        <v>17262</v>
      </c>
      <c r="F243" s="138">
        <f t="shared" si="3"/>
        <v>22738</v>
      </c>
    </row>
    <row r="244" spans="1:6">
      <c r="A244" s="139" t="s">
        <v>2273</v>
      </c>
      <c r="B244" s="140" t="s">
        <v>85</v>
      </c>
      <c r="C244" s="143" t="s">
        <v>2182</v>
      </c>
      <c r="D244" s="144">
        <v>200000</v>
      </c>
      <c r="E244" s="144">
        <v>99897</v>
      </c>
      <c r="F244" s="138">
        <f t="shared" si="3"/>
        <v>100103</v>
      </c>
    </row>
    <row r="245" spans="1:6" ht="20.399999999999999">
      <c r="A245" s="139" t="s">
        <v>632</v>
      </c>
      <c r="B245" s="137" t="s">
        <v>85</v>
      </c>
      <c r="C245" s="143" t="s">
        <v>2183</v>
      </c>
      <c r="D245" s="144">
        <v>200000</v>
      </c>
      <c r="E245" s="144">
        <v>99897</v>
      </c>
      <c r="F245" s="138">
        <f t="shared" si="3"/>
        <v>100103</v>
      </c>
    </row>
    <row r="246" spans="1:6">
      <c r="A246" s="139" t="s">
        <v>602</v>
      </c>
      <c r="B246" s="140" t="s">
        <v>85</v>
      </c>
      <c r="C246" s="143" t="s">
        <v>2184</v>
      </c>
      <c r="D246" s="144">
        <v>200000</v>
      </c>
      <c r="E246" s="144">
        <v>99897</v>
      </c>
      <c r="F246" s="138">
        <f t="shared" si="3"/>
        <v>100103</v>
      </c>
    </row>
    <row r="247" spans="1:6">
      <c r="A247" s="139" t="s">
        <v>633</v>
      </c>
      <c r="B247" s="137" t="s">
        <v>85</v>
      </c>
      <c r="C247" s="143" t="s">
        <v>2185</v>
      </c>
      <c r="D247" s="144">
        <v>200000</v>
      </c>
      <c r="E247" s="144">
        <v>99897</v>
      </c>
      <c r="F247" s="138">
        <f t="shared" si="3"/>
        <v>100103</v>
      </c>
    </row>
    <row r="248" spans="1:6" ht="20.399999999999999">
      <c r="A248" s="139" t="s">
        <v>2274</v>
      </c>
      <c r="B248" s="137" t="s">
        <v>85</v>
      </c>
      <c r="C248" s="143" t="s">
        <v>2186</v>
      </c>
      <c r="D248" s="144">
        <v>200000</v>
      </c>
      <c r="E248" s="144">
        <v>99897</v>
      </c>
      <c r="F248" s="138">
        <f t="shared" si="3"/>
        <v>100103</v>
      </c>
    </row>
    <row r="249" spans="1:6" ht="20.399999999999999">
      <c r="A249" s="139" t="s">
        <v>159</v>
      </c>
      <c r="B249" s="137" t="s">
        <v>85</v>
      </c>
      <c r="C249" s="143" t="s">
        <v>2187</v>
      </c>
      <c r="D249" s="144">
        <v>200000</v>
      </c>
      <c r="E249" s="144">
        <v>99897</v>
      </c>
      <c r="F249" s="138">
        <f t="shared" si="3"/>
        <v>100103</v>
      </c>
    </row>
    <row r="250" spans="1:6">
      <c r="A250" s="139" t="s">
        <v>160</v>
      </c>
      <c r="B250" s="140" t="s">
        <v>85</v>
      </c>
      <c r="C250" s="143" t="s">
        <v>2188</v>
      </c>
      <c r="D250" s="144">
        <v>200000</v>
      </c>
      <c r="E250" s="144">
        <v>99897</v>
      </c>
      <c r="F250" s="138">
        <f t="shared" si="3"/>
        <v>100103</v>
      </c>
    </row>
    <row r="251" spans="1:6">
      <c r="A251" s="139" t="s">
        <v>195</v>
      </c>
      <c r="B251" s="137" t="s">
        <v>85</v>
      </c>
      <c r="C251" s="143" t="s">
        <v>327</v>
      </c>
      <c r="D251" s="144">
        <v>3354374</v>
      </c>
      <c r="E251" s="144">
        <v>1122138</v>
      </c>
      <c r="F251" s="138">
        <f t="shared" si="3"/>
        <v>2232236</v>
      </c>
    </row>
    <row r="252" spans="1:6" ht="20.399999999999999">
      <c r="A252" s="139" t="s">
        <v>635</v>
      </c>
      <c r="B252" s="137" t="s">
        <v>85</v>
      </c>
      <c r="C252" s="143" t="s">
        <v>328</v>
      </c>
      <c r="D252" s="144">
        <v>3354374</v>
      </c>
      <c r="E252" s="144">
        <v>1122138</v>
      </c>
      <c r="F252" s="138">
        <f t="shared" si="3"/>
        <v>2232236</v>
      </c>
    </row>
    <row r="253" spans="1:6">
      <c r="A253" s="139" t="s">
        <v>602</v>
      </c>
      <c r="B253" s="137" t="s">
        <v>85</v>
      </c>
      <c r="C253" s="143" t="s">
        <v>978</v>
      </c>
      <c r="D253" s="144">
        <v>3354374</v>
      </c>
      <c r="E253" s="144">
        <v>1122138</v>
      </c>
      <c r="F253" s="138">
        <f t="shared" si="3"/>
        <v>2232236</v>
      </c>
    </row>
    <row r="254" spans="1:6">
      <c r="A254" s="139" t="s">
        <v>636</v>
      </c>
      <c r="B254" s="140" t="s">
        <v>85</v>
      </c>
      <c r="C254" s="143" t="s">
        <v>979</v>
      </c>
      <c r="D254" s="144">
        <v>3354374</v>
      </c>
      <c r="E254" s="144">
        <v>1122138</v>
      </c>
      <c r="F254" s="138">
        <f t="shared" si="3"/>
        <v>2232236</v>
      </c>
    </row>
    <row r="255" spans="1:6" ht="20.399999999999999">
      <c r="A255" s="139" t="s">
        <v>637</v>
      </c>
      <c r="B255" s="137" t="s">
        <v>85</v>
      </c>
      <c r="C255" s="143" t="s">
        <v>980</v>
      </c>
      <c r="D255" s="144">
        <v>3354374</v>
      </c>
      <c r="E255" s="144">
        <v>1122138</v>
      </c>
      <c r="F255" s="138">
        <f t="shared" si="3"/>
        <v>2232236</v>
      </c>
    </row>
    <row r="256" spans="1:6" ht="20.399999999999999">
      <c r="A256" s="139" t="s">
        <v>159</v>
      </c>
      <c r="B256" s="137" t="s">
        <v>85</v>
      </c>
      <c r="C256" s="143" t="s">
        <v>981</v>
      </c>
      <c r="D256" s="144">
        <v>3354374</v>
      </c>
      <c r="E256" s="144">
        <v>1122138</v>
      </c>
      <c r="F256" s="138">
        <f t="shared" si="3"/>
        <v>2232236</v>
      </c>
    </row>
    <row r="257" spans="1:6">
      <c r="A257" s="139" t="s">
        <v>160</v>
      </c>
      <c r="B257" s="140" t="s">
        <v>85</v>
      </c>
      <c r="C257" s="143" t="s">
        <v>982</v>
      </c>
      <c r="D257" s="144">
        <v>3354374</v>
      </c>
      <c r="E257" s="144">
        <v>1122138</v>
      </c>
      <c r="F257" s="138">
        <f t="shared" si="3"/>
        <v>2232236</v>
      </c>
    </row>
    <row r="258" spans="1:6">
      <c r="A258" s="139" t="s">
        <v>232</v>
      </c>
      <c r="B258" s="137" t="s">
        <v>85</v>
      </c>
      <c r="C258" s="143" t="s">
        <v>1821</v>
      </c>
      <c r="D258" s="144">
        <v>1500000</v>
      </c>
      <c r="E258" s="144">
        <v>0</v>
      </c>
      <c r="F258" s="138">
        <f t="shared" si="3"/>
        <v>1500000</v>
      </c>
    </row>
    <row r="259" spans="1:6" ht="30.6">
      <c r="A259" s="139" t="s">
        <v>621</v>
      </c>
      <c r="B259" s="137" t="s">
        <v>85</v>
      </c>
      <c r="C259" s="143" t="s">
        <v>1822</v>
      </c>
      <c r="D259" s="144">
        <v>1500000</v>
      </c>
      <c r="E259" s="144">
        <v>0</v>
      </c>
      <c r="F259" s="138">
        <f t="shared" si="3"/>
        <v>1500000</v>
      </c>
    </row>
    <row r="260" spans="1:6" ht="20.399999999999999">
      <c r="A260" s="139" t="s">
        <v>622</v>
      </c>
      <c r="B260" s="137" t="s">
        <v>85</v>
      </c>
      <c r="C260" s="143" t="s">
        <v>1823</v>
      </c>
      <c r="D260" s="144">
        <v>1500000</v>
      </c>
      <c r="E260" s="144">
        <v>0</v>
      </c>
      <c r="F260" s="138">
        <f t="shared" si="3"/>
        <v>1500000</v>
      </c>
    </row>
    <row r="261" spans="1:6" ht="51">
      <c r="A261" s="139" t="s">
        <v>2054</v>
      </c>
      <c r="B261" s="140" t="s">
        <v>85</v>
      </c>
      <c r="C261" s="143" t="s">
        <v>1824</v>
      </c>
      <c r="D261" s="144">
        <v>1500000</v>
      </c>
      <c r="E261" s="144">
        <v>0</v>
      </c>
      <c r="F261" s="138">
        <f t="shared" si="3"/>
        <v>1500000</v>
      </c>
    </row>
    <row r="262" spans="1:6" ht="20.399999999999999">
      <c r="A262" s="139" t="s">
        <v>2055</v>
      </c>
      <c r="B262" s="137" t="s">
        <v>85</v>
      </c>
      <c r="C262" s="143" t="s">
        <v>1825</v>
      </c>
      <c r="D262" s="144">
        <v>1300000</v>
      </c>
      <c r="E262" s="144">
        <v>0</v>
      </c>
      <c r="F262" s="138">
        <f t="shared" si="3"/>
        <v>1300000</v>
      </c>
    </row>
    <row r="263" spans="1:6" ht="20.399999999999999">
      <c r="A263" s="139" t="s">
        <v>159</v>
      </c>
      <c r="B263" s="137" t="s">
        <v>85</v>
      </c>
      <c r="C263" s="143" t="s">
        <v>1826</v>
      </c>
      <c r="D263" s="144">
        <v>1300000</v>
      </c>
      <c r="E263" s="144">
        <v>0</v>
      </c>
      <c r="F263" s="138">
        <f t="shared" si="3"/>
        <v>1300000</v>
      </c>
    </row>
    <row r="264" spans="1:6">
      <c r="A264" s="139" t="s">
        <v>160</v>
      </c>
      <c r="B264" s="137" t="s">
        <v>85</v>
      </c>
      <c r="C264" s="143" t="s">
        <v>1827</v>
      </c>
      <c r="D264" s="144">
        <v>1300000</v>
      </c>
      <c r="E264" s="144">
        <v>0</v>
      </c>
      <c r="F264" s="138">
        <f t="shared" si="3"/>
        <v>1300000</v>
      </c>
    </row>
    <row r="265" spans="1:6" ht="20.399999999999999">
      <c r="A265" s="139" t="s">
        <v>2056</v>
      </c>
      <c r="B265" s="140" t="s">
        <v>85</v>
      </c>
      <c r="C265" s="143" t="s">
        <v>1828</v>
      </c>
      <c r="D265" s="144">
        <v>200000</v>
      </c>
      <c r="E265" s="144">
        <v>0</v>
      </c>
      <c r="F265" s="138">
        <f t="shared" ref="F265:F328" si="4">D265-E265</f>
        <v>200000</v>
      </c>
    </row>
    <row r="266" spans="1:6" ht="20.399999999999999">
      <c r="A266" s="139" t="s">
        <v>159</v>
      </c>
      <c r="B266" s="137" t="s">
        <v>85</v>
      </c>
      <c r="C266" s="143" t="s">
        <v>1829</v>
      </c>
      <c r="D266" s="144">
        <v>200000</v>
      </c>
      <c r="E266" s="144">
        <v>0</v>
      </c>
      <c r="F266" s="138">
        <f t="shared" si="4"/>
        <v>200000</v>
      </c>
    </row>
    <row r="267" spans="1:6">
      <c r="A267" s="139" t="s">
        <v>160</v>
      </c>
      <c r="B267" s="140" t="s">
        <v>85</v>
      </c>
      <c r="C267" s="143" t="s">
        <v>1830</v>
      </c>
      <c r="D267" s="144">
        <v>200000</v>
      </c>
      <c r="E267" s="144">
        <v>0</v>
      </c>
      <c r="F267" s="138">
        <f t="shared" si="4"/>
        <v>200000</v>
      </c>
    </row>
    <row r="268" spans="1:6">
      <c r="A268" s="139" t="s">
        <v>178</v>
      </c>
      <c r="B268" s="137" t="s">
        <v>85</v>
      </c>
      <c r="C268" s="143" t="s">
        <v>329</v>
      </c>
      <c r="D268" s="144">
        <v>163502284.52000001</v>
      </c>
      <c r="E268" s="144">
        <v>46210179.450000003</v>
      </c>
      <c r="F268" s="138">
        <f t="shared" si="4"/>
        <v>117292105.07000001</v>
      </c>
    </row>
    <row r="269" spans="1:6">
      <c r="A269" s="139" t="s">
        <v>196</v>
      </c>
      <c r="B269" s="137" t="s">
        <v>85</v>
      </c>
      <c r="C269" s="143" t="s">
        <v>330</v>
      </c>
      <c r="D269" s="144">
        <v>27736771.199999999</v>
      </c>
      <c r="E269" s="144">
        <v>10024873.890000001</v>
      </c>
      <c r="F269" s="138">
        <f t="shared" si="4"/>
        <v>17711897.309999999</v>
      </c>
    </row>
    <row r="270" spans="1:6" ht="30.6">
      <c r="A270" s="139" t="s">
        <v>621</v>
      </c>
      <c r="B270" s="137" t="s">
        <v>85</v>
      </c>
      <c r="C270" s="143" t="s">
        <v>331</v>
      </c>
      <c r="D270" s="144">
        <v>20704700</v>
      </c>
      <c r="E270" s="144">
        <v>6065184.5800000001</v>
      </c>
      <c r="F270" s="138">
        <f t="shared" si="4"/>
        <v>14639515.42</v>
      </c>
    </row>
    <row r="271" spans="1:6" ht="20.399999999999999">
      <c r="A271" s="139" t="s">
        <v>622</v>
      </c>
      <c r="B271" s="140" t="s">
        <v>85</v>
      </c>
      <c r="C271" s="143" t="s">
        <v>983</v>
      </c>
      <c r="D271" s="144">
        <v>20704700</v>
      </c>
      <c r="E271" s="144">
        <v>6065184.5800000001</v>
      </c>
      <c r="F271" s="138">
        <f t="shared" si="4"/>
        <v>14639515.42</v>
      </c>
    </row>
    <row r="272" spans="1:6" ht="61.2">
      <c r="A272" s="139" t="s">
        <v>638</v>
      </c>
      <c r="B272" s="137" t="s">
        <v>85</v>
      </c>
      <c r="C272" s="143" t="s">
        <v>984</v>
      </c>
      <c r="D272" s="144">
        <v>20704700</v>
      </c>
      <c r="E272" s="144">
        <v>6065184.5800000001</v>
      </c>
      <c r="F272" s="138">
        <f t="shared" si="4"/>
        <v>14639515.42</v>
      </c>
    </row>
    <row r="273" spans="1:6" ht="20.399999999999999">
      <c r="A273" s="139" t="s">
        <v>199</v>
      </c>
      <c r="B273" s="137" t="s">
        <v>85</v>
      </c>
      <c r="C273" s="143" t="s">
        <v>985</v>
      </c>
      <c r="D273" s="144">
        <v>19669400</v>
      </c>
      <c r="E273" s="144">
        <v>5646790.2199999997</v>
      </c>
      <c r="F273" s="138">
        <f t="shared" si="4"/>
        <v>14022609.780000001</v>
      </c>
    </row>
    <row r="274" spans="1:6" ht="20.399999999999999">
      <c r="A274" s="139" t="s">
        <v>197</v>
      </c>
      <c r="B274" s="137" t="s">
        <v>85</v>
      </c>
      <c r="C274" s="143" t="s">
        <v>986</v>
      </c>
      <c r="D274" s="144">
        <v>19669400</v>
      </c>
      <c r="E274" s="144">
        <v>5646790.2199999997</v>
      </c>
      <c r="F274" s="138">
        <f t="shared" si="4"/>
        <v>14022609.780000001</v>
      </c>
    </row>
    <row r="275" spans="1:6" ht="20.399999999999999">
      <c r="A275" s="139" t="s">
        <v>200</v>
      </c>
      <c r="B275" s="140" t="s">
        <v>85</v>
      </c>
      <c r="C275" s="143" t="s">
        <v>987</v>
      </c>
      <c r="D275" s="144">
        <v>19669400</v>
      </c>
      <c r="E275" s="144">
        <v>5646790.2199999997</v>
      </c>
      <c r="F275" s="138">
        <f t="shared" si="4"/>
        <v>14022609.780000001</v>
      </c>
    </row>
    <row r="276" spans="1:6" ht="20.399999999999999">
      <c r="A276" s="139" t="s">
        <v>639</v>
      </c>
      <c r="B276" s="137" t="s">
        <v>85</v>
      </c>
      <c r="C276" s="143" t="s">
        <v>988</v>
      </c>
      <c r="D276" s="144">
        <v>1035300</v>
      </c>
      <c r="E276" s="144">
        <v>418394.36</v>
      </c>
      <c r="F276" s="138">
        <f t="shared" si="4"/>
        <v>616905.64</v>
      </c>
    </row>
    <row r="277" spans="1:6" ht="20.399999999999999">
      <c r="A277" s="139" t="s">
        <v>197</v>
      </c>
      <c r="B277" s="140" t="s">
        <v>85</v>
      </c>
      <c r="C277" s="143" t="s">
        <v>989</v>
      </c>
      <c r="D277" s="144">
        <v>1035300</v>
      </c>
      <c r="E277" s="144">
        <v>418394.36</v>
      </c>
      <c r="F277" s="138">
        <f t="shared" si="4"/>
        <v>616905.64</v>
      </c>
    </row>
    <row r="278" spans="1:6" ht="20.399999999999999">
      <c r="A278" s="139" t="s">
        <v>200</v>
      </c>
      <c r="B278" s="137" t="s">
        <v>85</v>
      </c>
      <c r="C278" s="143" t="s">
        <v>990</v>
      </c>
      <c r="D278" s="144">
        <v>1035300</v>
      </c>
      <c r="E278" s="144">
        <v>418394.36</v>
      </c>
      <c r="F278" s="138">
        <f t="shared" si="4"/>
        <v>616905.64</v>
      </c>
    </row>
    <row r="279" spans="1:6" ht="30.6">
      <c r="A279" s="139" t="s">
        <v>640</v>
      </c>
      <c r="B279" s="137" t="s">
        <v>85</v>
      </c>
      <c r="C279" s="143" t="s">
        <v>991</v>
      </c>
      <c r="D279" s="144">
        <v>390000</v>
      </c>
      <c r="E279" s="144">
        <v>25562.41</v>
      </c>
      <c r="F279" s="138">
        <f t="shared" si="4"/>
        <v>364437.59</v>
      </c>
    </row>
    <row r="280" spans="1:6">
      <c r="A280" s="139" t="s">
        <v>602</v>
      </c>
      <c r="B280" s="140" t="s">
        <v>85</v>
      </c>
      <c r="C280" s="143" t="s">
        <v>992</v>
      </c>
      <c r="D280" s="144">
        <v>390000</v>
      </c>
      <c r="E280" s="144">
        <v>25562.41</v>
      </c>
      <c r="F280" s="138">
        <f t="shared" si="4"/>
        <v>364437.59</v>
      </c>
    </row>
    <row r="281" spans="1:6" ht="20.399999999999999">
      <c r="A281" s="139" t="s">
        <v>641</v>
      </c>
      <c r="B281" s="137" t="s">
        <v>85</v>
      </c>
      <c r="C281" s="143" t="s">
        <v>993</v>
      </c>
      <c r="D281" s="144">
        <v>390000</v>
      </c>
      <c r="E281" s="144">
        <v>25562.41</v>
      </c>
      <c r="F281" s="138">
        <f t="shared" si="4"/>
        <v>364437.59</v>
      </c>
    </row>
    <row r="282" spans="1:6" ht="40.799999999999997">
      <c r="A282" s="139" t="s">
        <v>642</v>
      </c>
      <c r="B282" s="137" t="s">
        <v>85</v>
      </c>
      <c r="C282" s="143" t="s">
        <v>994</v>
      </c>
      <c r="D282" s="144">
        <v>390000</v>
      </c>
      <c r="E282" s="144">
        <v>25562.41</v>
      </c>
      <c r="F282" s="138">
        <f t="shared" si="4"/>
        <v>364437.59</v>
      </c>
    </row>
    <row r="283" spans="1:6" ht="20.399999999999999">
      <c r="A283" s="139" t="s">
        <v>159</v>
      </c>
      <c r="B283" s="137" t="s">
        <v>85</v>
      </c>
      <c r="C283" s="143" t="s">
        <v>995</v>
      </c>
      <c r="D283" s="144">
        <v>390000</v>
      </c>
      <c r="E283" s="144">
        <v>25562.41</v>
      </c>
      <c r="F283" s="138">
        <f t="shared" si="4"/>
        <v>364437.59</v>
      </c>
    </row>
    <row r="284" spans="1:6">
      <c r="A284" s="139" t="s">
        <v>160</v>
      </c>
      <c r="B284" s="140" t="s">
        <v>85</v>
      </c>
      <c r="C284" s="143" t="s">
        <v>996</v>
      </c>
      <c r="D284" s="144">
        <v>390000</v>
      </c>
      <c r="E284" s="144">
        <v>25562.41</v>
      </c>
      <c r="F284" s="138">
        <f t="shared" si="4"/>
        <v>364437.59</v>
      </c>
    </row>
    <row r="285" spans="1:6" ht="20.399999999999999">
      <c r="A285" s="139" t="s">
        <v>643</v>
      </c>
      <c r="B285" s="137" t="s">
        <v>85</v>
      </c>
      <c r="C285" s="143" t="s">
        <v>332</v>
      </c>
      <c r="D285" s="144">
        <v>6642071.2000000002</v>
      </c>
      <c r="E285" s="144">
        <v>3934126.9</v>
      </c>
      <c r="F285" s="138">
        <f t="shared" si="4"/>
        <v>2707944.3000000003</v>
      </c>
    </row>
    <row r="286" spans="1:6">
      <c r="A286" s="139" t="s">
        <v>602</v>
      </c>
      <c r="B286" s="137" t="s">
        <v>85</v>
      </c>
      <c r="C286" s="143" t="s">
        <v>997</v>
      </c>
      <c r="D286" s="144">
        <v>6642071.2000000002</v>
      </c>
      <c r="E286" s="144">
        <v>3934126.9</v>
      </c>
      <c r="F286" s="138">
        <f t="shared" si="4"/>
        <v>2707944.3000000003</v>
      </c>
    </row>
    <row r="287" spans="1:6" ht="20.399999999999999">
      <c r="A287" s="139" t="s">
        <v>644</v>
      </c>
      <c r="B287" s="140" t="s">
        <v>85</v>
      </c>
      <c r="C287" s="143" t="s">
        <v>998</v>
      </c>
      <c r="D287" s="144">
        <v>6642071.2000000002</v>
      </c>
      <c r="E287" s="144">
        <v>3934126.9</v>
      </c>
      <c r="F287" s="138">
        <f t="shared" si="4"/>
        <v>2707944.3000000003</v>
      </c>
    </row>
    <row r="288" spans="1:6" ht="20.399999999999999">
      <c r="A288" s="139" t="s">
        <v>645</v>
      </c>
      <c r="B288" s="137" t="s">
        <v>85</v>
      </c>
      <c r="C288" s="143" t="s">
        <v>999</v>
      </c>
      <c r="D288" s="144">
        <v>419002</v>
      </c>
      <c r="E288" s="144">
        <v>189325</v>
      </c>
      <c r="F288" s="138">
        <f t="shared" si="4"/>
        <v>229677</v>
      </c>
    </row>
    <row r="289" spans="1:6" ht="20.399999999999999">
      <c r="A289" s="139" t="s">
        <v>159</v>
      </c>
      <c r="B289" s="137" t="s">
        <v>85</v>
      </c>
      <c r="C289" s="143" t="s">
        <v>1000</v>
      </c>
      <c r="D289" s="144">
        <v>419002</v>
      </c>
      <c r="E289" s="144">
        <v>189325</v>
      </c>
      <c r="F289" s="138">
        <f t="shared" si="4"/>
        <v>229677</v>
      </c>
    </row>
    <row r="290" spans="1:6">
      <c r="A290" s="139" t="s">
        <v>160</v>
      </c>
      <c r="B290" s="137" t="s">
        <v>85</v>
      </c>
      <c r="C290" s="143" t="s">
        <v>1001</v>
      </c>
      <c r="D290" s="144">
        <v>419002</v>
      </c>
      <c r="E290" s="144">
        <v>189325</v>
      </c>
      <c r="F290" s="138">
        <f t="shared" si="4"/>
        <v>229677</v>
      </c>
    </row>
    <row r="291" spans="1:6" ht="30.6">
      <c r="A291" s="139" t="s">
        <v>646</v>
      </c>
      <c r="B291" s="140" t="s">
        <v>85</v>
      </c>
      <c r="C291" s="143" t="s">
        <v>1002</v>
      </c>
      <c r="D291" s="144">
        <v>1629893</v>
      </c>
      <c r="E291" s="144">
        <v>1575384.55</v>
      </c>
      <c r="F291" s="138">
        <f t="shared" si="4"/>
        <v>54508.449999999953</v>
      </c>
    </row>
    <row r="292" spans="1:6" ht="20.399999999999999">
      <c r="A292" s="139" t="s">
        <v>159</v>
      </c>
      <c r="B292" s="137" t="s">
        <v>85</v>
      </c>
      <c r="C292" s="143" t="s">
        <v>1003</v>
      </c>
      <c r="D292" s="144">
        <v>1629893</v>
      </c>
      <c r="E292" s="144">
        <v>1575384.55</v>
      </c>
      <c r="F292" s="138">
        <f t="shared" si="4"/>
        <v>54508.449999999953</v>
      </c>
    </row>
    <row r="293" spans="1:6">
      <c r="A293" s="139" t="s">
        <v>160</v>
      </c>
      <c r="B293" s="137" t="s">
        <v>85</v>
      </c>
      <c r="C293" s="143" t="s">
        <v>1004</v>
      </c>
      <c r="D293" s="144">
        <v>629893</v>
      </c>
      <c r="E293" s="144">
        <v>614029.80000000005</v>
      </c>
      <c r="F293" s="138">
        <f t="shared" si="4"/>
        <v>15863.199999999953</v>
      </c>
    </row>
    <row r="294" spans="1:6">
      <c r="A294" s="139" t="s">
        <v>166</v>
      </c>
      <c r="B294" s="137" t="s">
        <v>85</v>
      </c>
      <c r="C294" s="143" t="s">
        <v>1005</v>
      </c>
      <c r="D294" s="144">
        <v>1000000</v>
      </c>
      <c r="E294" s="144">
        <v>961354.75</v>
      </c>
      <c r="F294" s="138">
        <f t="shared" si="4"/>
        <v>38645.25</v>
      </c>
    </row>
    <row r="295" spans="1:6" ht="20.399999999999999">
      <c r="A295" s="139" t="s">
        <v>647</v>
      </c>
      <c r="B295" s="140" t="s">
        <v>85</v>
      </c>
      <c r="C295" s="143" t="s">
        <v>1006</v>
      </c>
      <c r="D295" s="144">
        <v>2733030</v>
      </c>
      <c r="E295" s="144">
        <v>1420576.23</v>
      </c>
      <c r="F295" s="138">
        <f t="shared" si="4"/>
        <v>1312453.77</v>
      </c>
    </row>
    <row r="296" spans="1:6" ht="20.399999999999999">
      <c r="A296" s="139" t="s">
        <v>159</v>
      </c>
      <c r="B296" s="137" t="s">
        <v>85</v>
      </c>
      <c r="C296" s="143" t="s">
        <v>1007</v>
      </c>
      <c r="D296" s="144">
        <v>2733030</v>
      </c>
      <c r="E296" s="144">
        <v>1420576.23</v>
      </c>
      <c r="F296" s="138">
        <f t="shared" si="4"/>
        <v>1312453.77</v>
      </c>
    </row>
    <row r="297" spans="1:6">
      <c r="A297" s="139" t="s">
        <v>160</v>
      </c>
      <c r="B297" s="140" t="s">
        <v>85</v>
      </c>
      <c r="C297" s="143" t="s">
        <v>1008</v>
      </c>
      <c r="D297" s="144">
        <v>2733030</v>
      </c>
      <c r="E297" s="144">
        <v>1420576.23</v>
      </c>
      <c r="F297" s="138">
        <f t="shared" si="4"/>
        <v>1312453.77</v>
      </c>
    </row>
    <row r="298" spans="1:6" ht="20.399999999999999">
      <c r="A298" s="139" t="s">
        <v>648</v>
      </c>
      <c r="B298" s="137" t="s">
        <v>85</v>
      </c>
      <c r="C298" s="143" t="s">
        <v>1009</v>
      </c>
      <c r="D298" s="144">
        <v>1860146.2</v>
      </c>
      <c r="E298" s="144">
        <v>748841.12</v>
      </c>
      <c r="F298" s="138">
        <f t="shared" si="4"/>
        <v>1111305.08</v>
      </c>
    </row>
    <row r="299" spans="1:6" ht="20.399999999999999">
      <c r="A299" s="139" t="s">
        <v>159</v>
      </c>
      <c r="B299" s="137" t="s">
        <v>85</v>
      </c>
      <c r="C299" s="143" t="s">
        <v>1010</v>
      </c>
      <c r="D299" s="144">
        <v>1860146.2</v>
      </c>
      <c r="E299" s="144">
        <v>748841.12</v>
      </c>
      <c r="F299" s="138">
        <f t="shared" si="4"/>
        <v>1111305.08</v>
      </c>
    </row>
    <row r="300" spans="1:6">
      <c r="A300" s="139" t="s">
        <v>160</v>
      </c>
      <c r="B300" s="137" t="s">
        <v>85</v>
      </c>
      <c r="C300" s="143" t="s">
        <v>1011</v>
      </c>
      <c r="D300" s="144">
        <v>1860146.2</v>
      </c>
      <c r="E300" s="144">
        <v>748841.12</v>
      </c>
      <c r="F300" s="138">
        <f t="shared" si="4"/>
        <v>1111305.08</v>
      </c>
    </row>
    <row r="301" spans="1:6">
      <c r="A301" s="139" t="s">
        <v>201</v>
      </c>
      <c r="B301" s="140" t="s">
        <v>85</v>
      </c>
      <c r="C301" s="143" t="s">
        <v>333</v>
      </c>
      <c r="D301" s="144">
        <v>21897789.98</v>
      </c>
      <c r="E301" s="144">
        <v>7905619.4500000002</v>
      </c>
      <c r="F301" s="138">
        <f t="shared" si="4"/>
        <v>13992170.530000001</v>
      </c>
    </row>
    <row r="302" spans="1:6" ht="30.6">
      <c r="A302" s="139" t="s">
        <v>640</v>
      </c>
      <c r="B302" s="137" t="s">
        <v>85</v>
      </c>
      <c r="C302" s="143" t="s">
        <v>334</v>
      </c>
      <c r="D302" s="144">
        <v>14302000</v>
      </c>
      <c r="E302" s="144">
        <v>2967261.01</v>
      </c>
      <c r="F302" s="138">
        <f t="shared" si="4"/>
        <v>11334738.99</v>
      </c>
    </row>
    <row r="303" spans="1:6">
      <c r="A303" s="139" t="s">
        <v>602</v>
      </c>
      <c r="B303" s="137" t="s">
        <v>85</v>
      </c>
      <c r="C303" s="143" t="s">
        <v>1012</v>
      </c>
      <c r="D303" s="144">
        <v>14302000</v>
      </c>
      <c r="E303" s="144">
        <v>2967261.01</v>
      </c>
      <c r="F303" s="138">
        <f t="shared" si="4"/>
        <v>11334738.99</v>
      </c>
    </row>
    <row r="304" spans="1:6" ht="20.399999999999999">
      <c r="A304" s="139" t="s">
        <v>641</v>
      </c>
      <c r="B304" s="137" t="s">
        <v>85</v>
      </c>
      <c r="C304" s="143" t="s">
        <v>1013</v>
      </c>
      <c r="D304" s="144">
        <v>14302000</v>
      </c>
      <c r="E304" s="144">
        <v>2967261.01</v>
      </c>
      <c r="F304" s="138">
        <f t="shared" si="4"/>
        <v>11334738.99</v>
      </c>
    </row>
    <row r="305" spans="1:6" ht="40.799999999999997">
      <c r="A305" s="139" t="s">
        <v>649</v>
      </c>
      <c r="B305" s="140" t="s">
        <v>85</v>
      </c>
      <c r="C305" s="143" t="s">
        <v>1831</v>
      </c>
      <c r="D305" s="144">
        <v>9170000</v>
      </c>
      <c r="E305" s="144">
        <v>0</v>
      </c>
      <c r="F305" s="138">
        <f t="shared" si="4"/>
        <v>9170000</v>
      </c>
    </row>
    <row r="306" spans="1:6">
      <c r="A306" s="139" t="s">
        <v>173</v>
      </c>
      <c r="B306" s="137" t="s">
        <v>85</v>
      </c>
      <c r="C306" s="143" t="s">
        <v>1832</v>
      </c>
      <c r="D306" s="144">
        <v>9170000</v>
      </c>
      <c r="E306" s="144">
        <v>0</v>
      </c>
      <c r="F306" s="138">
        <f t="shared" si="4"/>
        <v>9170000</v>
      </c>
    </row>
    <row r="307" spans="1:6" ht="30.6">
      <c r="A307" s="139" t="s">
        <v>193</v>
      </c>
      <c r="B307" s="137" t="s">
        <v>85</v>
      </c>
      <c r="C307" s="143" t="s">
        <v>1833</v>
      </c>
      <c r="D307" s="144">
        <v>9170000</v>
      </c>
      <c r="E307" s="144">
        <v>0</v>
      </c>
      <c r="F307" s="138">
        <f t="shared" si="4"/>
        <v>9170000</v>
      </c>
    </row>
    <row r="308" spans="1:6" ht="40.799999999999997">
      <c r="A308" s="139" t="s">
        <v>650</v>
      </c>
      <c r="B308" s="140" t="s">
        <v>85</v>
      </c>
      <c r="C308" s="143" t="s">
        <v>1834</v>
      </c>
      <c r="D308" s="144">
        <v>5132000</v>
      </c>
      <c r="E308" s="144">
        <v>2967261.01</v>
      </c>
      <c r="F308" s="138">
        <f t="shared" si="4"/>
        <v>2164738.9900000002</v>
      </c>
    </row>
    <row r="309" spans="1:6">
      <c r="A309" s="139" t="s">
        <v>173</v>
      </c>
      <c r="B309" s="137" t="s">
        <v>85</v>
      </c>
      <c r="C309" s="143" t="s">
        <v>1835</v>
      </c>
      <c r="D309" s="144">
        <v>5132000</v>
      </c>
      <c r="E309" s="144">
        <v>2967261.01</v>
      </c>
      <c r="F309" s="138">
        <f t="shared" si="4"/>
        <v>2164738.9900000002</v>
      </c>
    </row>
    <row r="310" spans="1:6" ht="30.6">
      <c r="A310" s="139" t="s">
        <v>193</v>
      </c>
      <c r="B310" s="137" t="s">
        <v>85</v>
      </c>
      <c r="C310" s="143" t="s">
        <v>1836</v>
      </c>
      <c r="D310" s="144">
        <v>5132000</v>
      </c>
      <c r="E310" s="144">
        <v>2967261.01</v>
      </c>
      <c r="F310" s="138">
        <f t="shared" si="4"/>
        <v>2164738.9900000002</v>
      </c>
    </row>
    <row r="311" spans="1:6" ht="20.399999999999999">
      <c r="A311" s="139" t="s">
        <v>643</v>
      </c>
      <c r="B311" s="137" t="s">
        <v>85</v>
      </c>
      <c r="C311" s="143" t="s">
        <v>335</v>
      </c>
      <c r="D311" s="144">
        <v>5402898</v>
      </c>
      <c r="E311" s="144">
        <v>3645901.26</v>
      </c>
      <c r="F311" s="138">
        <f t="shared" si="4"/>
        <v>1756996.7400000002</v>
      </c>
    </row>
    <row r="312" spans="1:6">
      <c r="A312" s="139" t="s">
        <v>602</v>
      </c>
      <c r="B312" s="140" t="s">
        <v>85</v>
      </c>
      <c r="C312" s="143" t="s">
        <v>1014</v>
      </c>
      <c r="D312" s="144">
        <v>5402898</v>
      </c>
      <c r="E312" s="144">
        <v>3645901.26</v>
      </c>
      <c r="F312" s="138">
        <f t="shared" si="4"/>
        <v>1756996.7400000002</v>
      </c>
    </row>
    <row r="313" spans="1:6" ht="20.399999999999999">
      <c r="A313" s="139" t="s">
        <v>644</v>
      </c>
      <c r="B313" s="137" t="s">
        <v>85</v>
      </c>
      <c r="C313" s="143" t="s">
        <v>1015</v>
      </c>
      <c r="D313" s="144">
        <v>5402898</v>
      </c>
      <c r="E313" s="144">
        <v>3645901.26</v>
      </c>
      <c r="F313" s="138">
        <f t="shared" si="4"/>
        <v>1756996.7400000002</v>
      </c>
    </row>
    <row r="314" spans="1:6" ht="40.799999999999997">
      <c r="A314" s="139" t="s">
        <v>651</v>
      </c>
      <c r="B314" s="137" t="s">
        <v>85</v>
      </c>
      <c r="C314" s="143" t="s">
        <v>1016</v>
      </c>
      <c r="D314" s="144">
        <v>1402898</v>
      </c>
      <c r="E314" s="144">
        <v>277100</v>
      </c>
      <c r="F314" s="138">
        <f t="shared" si="4"/>
        <v>1125798</v>
      </c>
    </row>
    <row r="315" spans="1:6" ht="20.399999999999999">
      <c r="A315" s="139" t="s">
        <v>159</v>
      </c>
      <c r="B315" s="137" t="s">
        <v>85</v>
      </c>
      <c r="C315" s="143" t="s">
        <v>1017</v>
      </c>
      <c r="D315" s="144">
        <v>1402898</v>
      </c>
      <c r="E315" s="144">
        <v>277100</v>
      </c>
      <c r="F315" s="138">
        <f t="shared" si="4"/>
        <v>1125798</v>
      </c>
    </row>
    <row r="316" spans="1:6">
      <c r="A316" s="139" t="s">
        <v>160</v>
      </c>
      <c r="B316" s="140" t="s">
        <v>85</v>
      </c>
      <c r="C316" s="143" t="s">
        <v>1018</v>
      </c>
      <c r="D316" s="144">
        <v>1402898</v>
      </c>
      <c r="E316" s="144">
        <v>277100</v>
      </c>
      <c r="F316" s="138">
        <f t="shared" si="4"/>
        <v>1125798</v>
      </c>
    </row>
    <row r="317" spans="1:6" ht="30.6">
      <c r="A317" s="139" t="s">
        <v>652</v>
      </c>
      <c r="B317" s="137" t="s">
        <v>85</v>
      </c>
      <c r="C317" s="143" t="s">
        <v>1019</v>
      </c>
      <c r="D317" s="144">
        <v>4000000</v>
      </c>
      <c r="E317" s="144">
        <v>3368801.26</v>
      </c>
      <c r="F317" s="138">
        <f t="shared" si="4"/>
        <v>631198.74000000022</v>
      </c>
    </row>
    <row r="318" spans="1:6">
      <c r="A318" s="139" t="s">
        <v>173</v>
      </c>
      <c r="B318" s="140" t="s">
        <v>85</v>
      </c>
      <c r="C318" s="143" t="s">
        <v>1020</v>
      </c>
      <c r="D318" s="144">
        <v>4000000</v>
      </c>
      <c r="E318" s="144">
        <v>3368801.26</v>
      </c>
      <c r="F318" s="138">
        <f t="shared" si="4"/>
        <v>631198.74000000022</v>
      </c>
    </row>
    <row r="319" spans="1:6" ht="30.6">
      <c r="A319" s="139" t="s">
        <v>193</v>
      </c>
      <c r="B319" s="137" t="s">
        <v>85</v>
      </c>
      <c r="C319" s="143" t="s">
        <v>1021</v>
      </c>
      <c r="D319" s="144">
        <v>4000000</v>
      </c>
      <c r="E319" s="144">
        <v>3368801.26</v>
      </c>
      <c r="F319" s="138">
        <f t="shared" si="4"/>
        <v>631198.74000000022</v>
      </c>
    </row>
    <row r="320" spans="1:6" ht="20.399999999999999">
      <c r="A320" s="139" t="s">
        <v>653</v>
      </c>
      <c r="B320" s="137" t="s">
        <v>85</v>
      </c>
      <c r="C320" s="143" t="s">
        <v>336</v>
      </c>
      <c r="D320" s="144">
        <v>2192891.98</v>
      </c>
      <c r="E320" s="144">
        <v>1292457.18</v>
      </c>
      <c r="F320" s="138">
        <f t="shared" si="4"/>
        <v>900434.8</v>
      </c>
    </row>
    <row r="321" spans="1:6" ht="20.399999999999999">
      <c r="A321" s="139" t="s">
        <v>622</v>
      </c>
      <c r="B321" s="137" t="s">
        <v>85</v>
      </c>
      <c r="C321" s="143" t="s">
        <v>1022</v>
      </c>
      <c r="D321" s="144">
        <v>921672.98</v>
      </c>
      <c r="E321" s="144">
        <v>741466.36</v>
      </c>
      <c r="F321" s="138">
        <f t="shared" si="4"/>
        <v>180206.62</v>
      </c>
    </row>
    <row r="322" spans="1:6">
      <c r="A322" s="139" t="s">
        <v>2057</v>
      </c>
      <c r="B322" s="140" t="s">
        <v>85</v>
      </c>
      <c r="C322" s="143" t="s">
        <v>1023</v>
      </c>
      <c r="D322" s="144">
        <v>921672.98</v>
      </c>
      <c r="E322" s="144">
        <v>741466.36</v>
      </c>
      <c r="F322" s="138">
        <f t="shared" si="4"/>
        <v>180206.62</v>
      </c>
    </row>
    <row r="323" spans="1:6" ht="40.799999999999997">
      <c r="A323" s="139" t="s">
        <v>654</v>
      </c>
      <c r="B323" s="137" t="s">
        <v>85</v>
      </c>
      <c r="C323" s="143" t="s">
        <v>1024</v>
      </c>
      <c r="D323" s="144">
        <v>921672.98</v>
      </c>
      <c r="E323" s="144">
        <v>741466.36</v>
      </c>
      <c r="F323" s="138">
        <f t="shared" si="4"/>
        <v>180206.62</v>
      </c>
    </row>
    <row r="324" spans="1:6" ht="20.399999999999999">
      <c r="A324" s="139" t="s">
        <v>197</v>
      </c>
      <c r="B324" s="137" t="s">
        <v>85</v>
      </c>
      <c r="C324" s="143" t="s">
        <v>1025</v>
      </c>
      <c r="D324" s="144">
        <v>921672.98</v>
      </c>
      <c r="E324" s="144">
        <v>741466.36</v>
      </c>
      <c r="F324" s="138">
        <f t="shared" si="4"/>
        <v>180206.62</v>
      </c>
    </row>
    <row r="325" spans="1:6" ht="20.399999999999999">
      <c r="A325" s="139" t="s">
        <v>198</v>
      </c>
      <c r="B325" s="137" t="s">
        <v>85</v>
      </c>
      <c r="C325" s="143" t="s">
        <v>1026</v>
      </c>
      <c r="D325" s="144">
        <v>921672.98</v>
      </c>
      <c r="E325" s="144">
        <v>741466.36</v>
      </c>
      <c r="F325" s="138">
        <f t="shared" si="4"/>
        <v>180206.62</v>
      </c>
    </row>
    <row r="326" spans="1:6">
      <c r="A326" s="139" t="s">
        <v>602</v>
      </c>
      <c r="B326" s="140" t="s">
        <v>85</v>
      </c>
      <c r="C326" s="143" t="s">
        <v>1027</v>
      </c>
      <c r="D326" s="144">
        <v>1271219</v>
      </c>
      <c r="E326" s="144">
        <v>550990.81999999995</v>
      </c>
      <c r="F326" s="138">
        <f t="shared" si="4"/>
        <v>720228.18</v>
      </c>
    </row>
    <row r="327" spans="1:6" ht="20.399999999999999">
      <c r="A327" s="139" t="s">
        <v>655</v>
      </c>
      <c r="B327" s="137" t="s">
        <v>85</v>
      </c>
      <c r="C327" s="143" t="s">
        <v>1028</v>
      </c>
      <c r="D327" s="144">
        <v>1271219</v>
      </c>
      <c r="E327" s="144">
        <v>550990.81999999995</v>
      </c>
      <c r="F327" s="138">
        <f t="shared" si="4"/>
        <v>720228.18</v>
      </c>
    </row>
    <row r="328" spans="1:6" ht="20.399999999999999">
      <c r="A328" s="139" t="s">
        <v>656</v>
      </c>
      <c r="B328" s="137" t="s">
        <v>85</v>
      </c>
      <c r="C328" s="143" t="s">
        <v>1029</v>
      </c>
      <c r="D328" s="144">
        <v>15000</v>
      </c>
      <c r="E328" s="144">
        <v>4932</v>
      </c>
      <c r="F328" s="138">
        <f t="shared" si="4"/>
        <v>10068</v>
      </c>
    </row>
    <row r="329" spans="1:6" ht="20.399999999999999">
      <c r="A329" s="139" t="s">
        <v>159</v>
      </c>
      <c r="B329" s="140" t="s">
        <v>85</v>
      </c>
      <c r="C329" s="143" t="s">
        <v>1030</v>
      </c>
      <c r="D329" s="144">
        <v>15000</v>
      </c>
      <c r="E329" s="144">
        <v>4932</v>
      </c>
      <c r="F329" s="138">
        <f t="shared" ref="F329:F392" si="5">D329-E329</f>
        <v>10068</v>
      </c>
    </row>
    <row r="330" spans="1:6">
      <c r="A330" s="139" t="s">
        <v>160</v>
      </c>
      <c r="B330" s="137" t="s">
        <v>85</v>
      </c>
      <c r="C330" s="143" t="s">
        <v>1031</v>
      </c>
      <c r="D330" s="144">
        <v>15000</v>
      </c>
      <c r="E330" s="144">
        <v>4932</v>
      </c>
      <c r="F330" s="138">
        <f t="shared" si="5"/>
        <v>10068</v>
      </c>
    </row>
    <row r="331" spans="1:6" ht="20.399999999999999">
      <c r="A331" s="139" t="s">
        <v>657</v>
      </c>
      <c r="B331" s="137" t="s">
        <v>85</v>
      </c>
      <c r="C331" s="143" t="s">
        <v>1032</v>
      </c>
      <c r="D331" s="144">
        <v>525000</v>
      </c>
      <c r="E331" s="144">
        <v>166666.65</v>
      </c>
      <c r="F331" s="138">
        <f t="shared" si="5"/>
        <v>358333.35</v>
      </c>
    </row>
    <row r="332" spans="1:6" ht="20.399999999999999">
      <c r="A332" s="139" t="s">
        <v>159</v>
      </c>
      <c r="B332" s="137" t="s">
        <v>85</v>
      </c>
      <c r="C332" s="143" t="s">
        <v>1033</v>
      </c>
      <c r="D332" s="144">
        <v>525000</v>
      </c>
      <c r="E332" s="144">
        <v>166666.65</v>
      </c>
      <c r="F332" s="138">
        <f t="shared" si="5"/>
        <v>358333.35</v>
      </c>
    </row>
    <row r="333" spans="1:6">
      <c r="A333" s="139" t="s">
        <v>160</v>
      </c>
      <c r="B333" s="140" t="s">
        <v>85</v>
      </c>
      <c r="C333" s="143" t="s">
        <v>1034</v>
      </c>
      <c r="D333" s="144">
        <v>525000</v>
      </c>
      <c r="E333" s="144">
        <v>166666.65</v>
      </c>
      <c r="F333" s="138">
        <f t="shared" si="5"/>
        <v>358333.35</v>
      </c>
    </row>
    <row r="334" spans="1:6" ht="20.399999999999999">
      <c r="A334" s="139" t="s">
        <v>658</v>
      </c>
      <c r="B334" s="137" t="s">
        <v>85</v>
      </c>
      <c r="C334" s="143" t="s">
        <v>1035</v>
      </c>
      <c r="D334" s="144">
        <v>312500</v>
      </c>
      <c r="E334" s="144">
        <v>124999.98</v>
      </c>
      <c r="F334" s="138">
        <f t="shared" si="5"/>
        <v>187500.02000000002</v>
      </c>
    </row>
    <row r="335" spans="1:6" ht="20.399999999999999">
      <c r="A335" s="139" t="s">
        <v>159</v>
      </c>
      <c r="B335" s="137" t="s">
        <v>85</v>
      </c>
      <c r="C335" s="143" t="s">
        <v>1036</v>
      </c>
      <c r="D335" s="144">
        <v>312500</v>
      </c>
      <c r="E335" s="144">
        <v>124999.98</v>
      </c>
      <c r="F335" s="138">
        <f t="shared" si="5"/>
        <v>187500.02000000002</v>
      </c>
    </row>
    <row r="336" spans="1:6">
      <c r="A336" s="139" t="s">
        <v>160</v>
      </c>
      <c r="B336" s="137" t="s">
        <v>85</v>
      </c>
      <c r="C336" s="143" t="s">
        <v>1037</v>
      </c>
      <c r="D336" s="144">
        <v>312500</v>
      </c>
      <c r="E336" s="144">
        <v>124999.98</v>
      </c>
      <c r="F336" s="138">
        <f t="shared" si="5"/>
        <v>187500.02000000002</v>
      </c>
    </row>
    <row r="337" spans="1:6" ht="20.399999999999999">
      <c r="A337" s="139" t="s">
        <v>659</v>
      </c>
      <c r="B337" s="140" t="s">
        <v>85</v>
      </c>
      <c r="C337" s="143" t="s">
        <v>1038</v>
      </c>
      <c r="D337" s="144">
        <v>66070.69</v>
      </c>
      <c r="E337" s="144">
        <v>24350.04</v>
      </c>
      <c r="F337" s="138">
        <f t="shared" si="5"/>
        <v>41720.65</v>
      </c>
    </row>
    <row r="338" spans="1:6" ht="20.399999999999999">
      <c r="A338" s="139" t="s">
        <v>159</v>
      </c>
      <c r="B338" s="137" t="s">
        <v>85</v>
      </c>
      <c r="C338" s="143" t="s">
        <v>1039</v>
      </c>
      <c r="D338" s="144">
        <v>66070.69</v>
      </c>
      <c r="E338" s="144">
        <v>24350.04</v>
      </c>
      <c r="F338" s="138">
        <f t="shared" si="5"/>
        <v>41720.65</v>
      </c>
    </row>
    <row r="339" spans="1:6">
      <c r="A339" s="139" t="s">
        <v>166</v>
      </c>
      <c r="B339" s="140" t="s">
        <v>85</v>
      </c>
      <c r="C339" s="143" t="s">
        <v>1837</v>
      </c>
      <c r="D339" s="144">
        <v>66070.69</v>
      </c>
      <c r="E339" s="144">
        <v>24350.04</v>
      </c>
      <c r="F339" s="138">
        <f t="shared" si="5"/>
        <v>41720.65</v>
      </c>
    </row>
    <row r="340" spans="1:6" ht="20.399999999999999">
      <c r="A340" s="139" t="s">
        <v>660</v>
      </c>
      <c r="B340" s="137" t="s">
        <v>85</v>
      </c>
      <c r="C340" s="143" t="s">
        <v>1040</v>
      </c>
      <c r="D340" s="144">
        <v>352648.31</v>
      </c>
      <c r="E340" s="144">
        <v>230042.15</v>
      </c>
      <c r="F340" s="138">
        <f t="shared" si="5"/>
        <v>122606.16</v>
      </c>
    </row>
    <row r="341" spans="1:6" ht="20.399999999999999">
      <c r="A341" s="139" t="s">
        <v>159</v>
      </c>
      <c r="B341" s="137" t="s">
        <v>85</v>
      </c>
      <c r="C341" s="143" t="s">
        <v>1041</v>
      </c>
      <c r="D341" s="144">
        <v>352648.31</v>
      </c>
      <c r="E341" s="144">
        <v>230042.15</v>
      </c>
      <c r="F341" s="138">
        <f t="shared" si="5"/>
        <v>122606.16</v>
      </c>
    </row>
    <row r="342" spans="1:6">
      <c r="A342" s="139" t="s">
        <v>166</v>
      </c>
      <c r="B342" s="137" t="s">
        <v>85</v>
      </c>
      <c r="C342" s="143" t="s">
        <v>1042</v>
      </c>
      <c r="D342" s="144">
        <v>352648.31</v>
      </c>
      <c r="E342" s="144">
        <v>230042.15</v>
      </c>
      <c r="F342" s="138">
        <f t="shared" si="5"/>
        <v>122606.16</v>
      </c>
    </row>
    <row r="343" spans="1:6">
      <c r="A343" s="139" t="s">
        <v>202</v>
      </c>
      <c r="B343" s="140" t="s">
        <v>85</v>
      </c>
      <c r="C343" s="143" t="s">
        <v>337</v>
      </c>
      <c r="D343" s="144">
        <v>72433452.340000004</v>
      </c>
      <c r="E343" s="144">
        <v>13231459.960000001</v>
      </c>
      <c r="F343" s="138">
        <f t="shared" si="5"/>
        <v>59201992.380000003</v>
      </c>
    </row>
    <row r="344" spans="1:6" ht="20.399999999999999">
      <c r="A344" s="139" t="s">
        <v>643</v>
      </c>
      <c r="B344" s="137" t="s">
        <v>85</v>
      </c>
      <c r="C344" s="143" t="s">
        <v>338</v>
      </c>
      <c r="D344" s="144">
        <v>14655793.310000001</v>
      </c>
      <c r="E344" s="144">
        <v>1116475.83</v>
      </c>
      <c r="F344" s="138">
        <f t="shared" si="5"/>
        <v>13539317.48</v>
      </c>
    </row>
    <row r="345" spans="1:6">
      <c r="A345" s="139" t="s">
        <v>602</v>
      </c>
      <c r="B345" s="137" t="s">
        <v>85</v>
      </c>
      <c r="C345" s="143" t="s">
        <v>1043</v>
      </c>
      <c r="D345" s="144">
        <v>14655793.310000001</v>
      </c>
      <c r="E345" s="144">
        <v>1116475.83</v>
      </c>
      <c r="F345" s="138">
        <f t="shared" si="5"/>
        <v>13539317.48</v>
      </c>
    </row>
    <row r="346" spans="1:6" ht="20.399999999999999">
      <c r="A346" s="139" t="s">
        <v>644</v>
      </c>
      <c r="B346" s="137" t="s">
        <v>85</v>
      </c>
      <c r="C346" s="143" t="s">
        <v>1044</v>
      </c>
      <c r="D346" s="144">
        <v>14655793.310000001</v>
      </c>
      <c r="E346" s="144">
        <v>1116475.83</v>
      </c>
      <c r="F346" s="138">
        <f t="shared" si="5"/>
        <v>13539317.48</v>
      </c>
    </row>
    <row r="347" spans="1:6" ht="20.399999999999999">
      <c r="A347" s="139" t="s">
        <v>661</v>
      </c>
      <c r="B347" s="140" t="s">
        <v>85</v>
      </c>
      <c r="C347" s="143" t="s">
        <v>1045</v>
      </c>
      <c r="D347" s="144">
        <v>2184050</v>
      </c>
      <c r="E347" s="144">
        <v>893287</v>
      </c>
      <c r="F347" s="138">
        <f t="shared" si="5"/>
        <v>1290763</v>
      </c>
    </row>
    <row r="348" spans="1:6" ht="20.399999999999999">
      <c r="A348" s="139" t="s">
        <v>159</v>
      </c>
      <c r="B348" s="137" t="s">
        <v>85</v>
      </c>
      <c r="C348" s="143" t="s">
        <v>1046</v>
      </c>
      <c r="D348" s="144">
        <v>2184050</v>
      </c>
      <c r="E348" s="144">
        <v>893287</v>
      </c>
      <c r="F348" s="138">
        <f t="shared" si="5"/>
        <v>1290763</v>
      </c>
    </row>
    <row r="349" spans="1:6">
      <c r="A349" s="139" t="s">
        <v>160</v>
      </c>
      <c r="B349" s="140" t="s">
        <v>85</v>
      </c>
      <c r="C349" s="143" t="s">
        <v>1047</v>
      </c>
      <c r="D349" s="144">
        <v>2184050</v>
      </c>
      <c r="E349" s="144">
        <v>893287</v>
      </c>
      <c r="F349" s="138">
        <f t="shared" si="5"/>
        <v>1290763</v>
      </c>
    </row>
    <row r="350" spans="1:6" ht="20.399999999999999">
      <c r="A350" s="139" t="s">
        <v>662</v>
      </c>
      <c r="B350" s="137" t="s">
        <v>85</v>
      </c>
      <c r="C350" s="143" t="s">
        <v>1048</v>
      </c>
      <c r="D350" s="144">
        <v>12471743.310000001</v>
      </c>
      <c r="E350" s="144">
        <v>223188.83</v>
      </c>
      <c r="F350" s="138">
        <f t="shared" si="5"/>
        <v>12248554.48</v>
      </c>
    </row>
    <row r="351" spans="1:6" ht="20.399999999999999">
      <c r="A351" s="139" t="s">
        <v>159</v>
      </c>
      <c r="B351" s="137" t="s">
        <v>85</v>
      </c>
      <c r="C351" s="143" t="s">
        <v>1049</v>
      </c>
      <c r="D351" s="144">
        <v>12471743.310000001</v>
      </c>
      <c r="E351" s="144">
        <v>223188.83</v>
      </c>
      <c r="F351" s="138">
        <f t="shared" si="5"/>
        <v>12248554.48</v>
      </c>
    </row>
    <row r="352" spans="1:6">
      <c r="A352" s="139" t="s">
        <v>160</v>
      </c>
      <c r="B352" s="140" t="s">
        <v>85</v>
      </c>
      <c r="C352" s="143" t="s">
        <v>1050</v>
      </c>
      <c r="D352" s="144">
        <v>12471743.310000001</v>
      </c>
      <c r="E352" s="144">
        <v>223188.83</v>
      </c>
      <c r="F352" s="138">
        <f t="shared" si="5"/>
        <v>12248554.48</v>
      </c>
    </row>
    <row r="353" spans="1:6" ht="20.399999999999999">
      <c r="A353" s="139" t="s">
        <v>663</v>
      </c>
      <c r="B353" s="137" t="s">
        <v>85</v>
      </c>
      <c r="C353" s="143" t="s">
        <v>1051</v>
      </c>
      <c r="D353" s="144">
        <v>57777659.030000001</v>
      </c>
      <c r="E353" s="144">
        <v>12114984.130000001</v>
      </c>
      <c r="F353" s="138">
        <f t="shared" si="5"/>
        <v>45662674.899999999</v>
      </c>
    </row>
    <row r="354" spans="1:6" ht="20.399999999999999">
      <c r="A354" s="139" t="s">
        <v>622</v>
      </c>
      <c r="B354" s="137" t="s">
        <v>85</v>
      </c>
      <c r="C354" s="143" t="s">
        <v>1052</v>
      </c>
      <c r="D354" s="144">
        <v>21623116</v>
      </c>
      <c r="E354" s="144">
        <v>0</v>
      </c>
      <c r="F354" s="138">
        <f t="shared" si="5"/>
        <v>21623116</v>
      </c>
    </row>
    <row r="355" spans="1:6" ht="30.6">
      <c r="A355" s="139" t="s">
        <v>664</v>
      </c>
      <c r="B355" s="137" t="s">
        <v>85</v>
      </c>
      <c r="C355" s="143" t="s">
        <v>1053</v>
      </c>
      <c r="D355" s="144">
        <v>15094800</v>
      </c>
      <c r="E355" s="144">
        <v>0</v>
      </c>
      <c r="F355" s="138">
        <f t="shared" si="5"/>
        <v>15094800</v>
      </c>
    </row>
    <row r="356" spans="1:6" ht="20.399999999999999">
      <c r="A356" s="139" t="s">
        <v>665</v>
      </c>
      <c r="B356" s="140" t="s">
        <v>85</v>
      </c>
      <c r="C356" s="143" t="s">
        <v>1054</v>
      </c>
      <c r="D356" s="144">
        <v>15079700</v>
      </c>
      <c r="E356" s="144">
        <v>0</v>
      </c>
      <c r="F356" s="138">
        <f t="shared" si="5"/>
        <v>15079700</v>
      </c>
    </row>
    <row r="357" spans="1:6" ht="20.399999999999999">
      <c r="A357" s="139" t="s">
        <v>159</v>
      </c>
      <c r="B357" s="137" t="s">
        <v>85</v>
      </c>
      <c r="C357" s="143" t="s">
        <v>1055</v>
      </c>
      <c r="D357" s="144">
        <v>15079700</v>
      </c>
      <c r="E357" s="144">
        <v>0</v>
      </c>
      <c r="F357" s="138">
        <f t="shared" si="5"/>
        <v>15079700</v>
      </c>
    </row>
    <row r="358" spans="1:6">
      <c r="A358" s="139" t="s">
        <v>160</v>
      </c>
      <c r="B358" s="137" t="s">
        <v>85</v>
      </c>
      <c r="C358" s="143" t="s">
        <v>1056</v>
      </c>
      <c r="D358" s="144">
        <v>15079700</v>
      </c>
      <c r="E358" s="144">
        <v>0</v>
      </c>
      <c r="F358" s="138">
        <f t="shared" si="5"/>
        <v>15079700</v>
      </c>
    </row>
    <row r="359" spans="1:6" ht="20.399999999999999">
      <c r="A359" s="139" t="s">
        <v>665</v>
      </c>
      <c r="B359" s="137" t="s">
        <v>85</v>
      </c>
      <c r="C359" s="143" t="s">
        <v>1057</v>
      </c>
      <c r="D359" s="144">
        <v>15100</v>
      </c>
      <c r="E359" s="144">
        <v>0</v>
      </c>
      <c r="F359" s="138">
        <f t="shared" si="5"/>
        <v>15100</v>
      </c>
    </row>
    <row r="360" spans="1:6" ht="20.399999999999999">
      <c r="A360" s="139" t="s">
        <v>159</v>
      </c>
      <c r="B360" s="140" t="s">
        <v>85</v>
      </c>
      <c r="C360" s="143" t="s">
        <v>1058</v>
      </c>
      <c r="D360" s="144">
        <v>15100</v>
      </c>
      <c r="E360" s="144">
        <v>0</v>
      </c>
      <c r="F360" s="138">
        <f t="shared" si="5"/>
        <v>15100</v>
      </c>
    </row>
    <row r="361" spans="1:6">
      <c r="A361" s="139" t="s">
        <v>160</v>
      </c>
      <c r="B361" s="137" t="s">
        <v>85</v>
      </c>
      <c r="C361" s="143" t="s">
        <v>1059</v>
      </c>
      <c r="D361" s="144">
        <v>15100</v>
      </c>
      <c r="E361" s="144">
        <v>0</v>
      </c>
      <c r="F361" s="138">
        <f t="shared" si="5"/>
        <v>15100</v>
      </c>
    </row>
    <row r="362" spans="1:6" ht="30.6">
      <c r="A362" s="139" t="s">
        <v>666</v>
      </c>
      <c r="B362" s="140" t="s">
        <v>85</v>
      </c>
      <c r="C362" s="143" t="s">
        <v>1838</v>
      </c>
      <c r="D362" s="144">
        <v>6528316</v>
      </c>
      <c r="E362" s="144">
        <v>0</v>
      </c>
      <c r="F362" s="138">
        <f t="shared" si="5"/>
        <v>6528316</v>
      </c>
    </row>
    <row r="363" spans="1:6" ht="30.6">
      <c r="A363" s="139" t="s">
        <v>667</v>
      </c>
      <c r="B363" s="137" t="s">
        <v>85</v>
      </c>
      <c r="C363" s="143" t="s">
        <v>1839</v>
      </c>
      <c r="D363" s="144">
        <v>6528316</v>
      </c>
      <c r="E363" s="144">
        <v>0</v>
      </c>
      <c r="F363" s="138">
        <f t="shared" si="5"/>
        <v>6528316</v>
      </c>
    </row>
    <row r="364" spans="1:6" ht="20.399999999999999">
      <c r="A364" s="139" t="s">
        <v>159</v>
      </c>
      <c r="B364" s="137" t="s">
        <v>85</v>
      </c>
      <c r="C364" s="143" t="s">
        <v>1840</v>
      </c>
      <c r="D364" s="144">
        <v>6528316</v>
      </c>
      <c r="E364" s="144">
        <v>0</v>
      </c>
      <c r="F364" s="138">
        <f t="shared" si="5"/>
        <v>6528316</v>
      </c>
    </row>
    <row r="365" spans="1:6">
      <c r="A365" s="139" t="s">
        <v>160</v>
      </c>
      <c r="B365" s="137" t="s">
        <v>85</v>
      </c>
      <c r="C365" s="143" t="s">
        <v>1841</v>
      </c>
      <c r="D365" s="144">
        <v>6528316</v>
      </c>
      <c r="E365" s="144">
        <v>0</v>
      </c>
      <c r="F365" s="138">
        <f t="shared" si="5"/>
        <v>6528316</v>
      </c>
    </row>
    <row r="366" spans="1:6" ht="30.6">
      <c r="A366" s="139" t="s">
        <v>668</v>
      </c>
      <c r="B366" s="140" t="s">
        <v>85</v>
      </c>
      <c r="C366" s="143" t="s">
        <v>1060</v>
      </c>
      <c r="D366" s="144">
        <v>5148400</v>
      </c>
      <c r="E366" s="144">
        <v>56497.04</v>
      </c>
      <c r="F366" s="138">
        <f t="shared" si="5"/>
        <v>5091902.96</v>
      </c>
    </row>
    <row r="367" spans="1:6" ht="20.399999999999999">
      <c r="A367" s="139" t="s">
        <v>669</v>
      </c>
      <c r="B367" s="137" t="s">
        <v>85</v>
      </c>
      <c r="C367" s="143" t="s">
        <v>1061</v>
      </c>
      <c r="D367" s="144">
        <v>5148400</v>
      </c>
      <c r="E367" s="144">
        <v>56497.04</v>
      </c>
      <c r="F367" s="138">
        <f t="shared" si="5"/>
        <v>5091902.96</v>
      </c>
    </row>
    <row r="368" spans="1:6" ht="20.399999999999999">
      <c r="A368" s="139" t="s">
        <v>670</v>
      </c>
      <c r="B368" s="137" t="s">
        <v>85</v>
      </c>
      <c r="C368" s="143" t="s">
        <v>1062</v>
      </c>
      <c r="D368" s="144">
        <v>5148400</v>
      </c>
      <c r="E368" s="144">
        <v>56497.04</v>
      </c>
      <c r="F368" s="138">
        <f t="shared" si="5"/>
        <v>5091902.96</v>
      </c>
    </row>
    <row r="369" spans="1:6" ht="20.399999999999999">
      <c r="A369" s="139" t="s">
        <v>159</v>
      </c>
      <c r="B369" s="137" t="s">
        <v>85</v>
      </c>
      <c r="C369" s="143" t="s">
        <v>1063</v>
      </c>
      <c r="D369" s="144">
        <v>5148400</v>
      </c>
      <c r="E369" s="144">
        <v>56497.04</v>
      </c>
      <c r="F369" s="138">
        <f t="shared" si="5"/>
        <v>5091902.96</v>
      </c>
    </row>
    <row r="370" spans="1:6">
      <c r="A370" s="139" t="s">
        <v>160</v>
      </c>
      <c r="B370" s="140" t="s">
        <v>85</v>
      </c>
      <c r="C370" s="143" t="s">
        <v>1064</v>
      </c>
      <c r="D370" s="144">
        <v>5148400</v>
      </c>
      <c r="E370" s="144">
        <v>56497.04</v>
      </c>
      <c r="F370" s="138">
        <f t="shared" si="5"/>
        <v>5091902.96</v>
      </c>
    </row>
    <row r="371" spans="1:6">
      <c r="A371" s="139" t="s">
        <v>602</v>
      </c>
      <c r="B371" s="137" t="s">
        <v>85</v>
      </c>
      <c r="C371" s="143" t="s">
        <v>1065</v>
      </c>
      <c r="D371" s="144">
        <v>31006143.030000001</v>
      </c>
      <c r="E371" s="144">
        <v>12058487.09</v>
      </c>
      <c r="F371" s="138">
        <f t="shared" si="5"/>
        <v>18947655.940000001</v>
      </c>
    </row>
    <row r="372" spans="1:6">
      <c r="A372" s="139" t="s">
        <v>671</v>
      </c>
      <c r="B372" s="140" t="s">
        <v>85</v>
      </c>
      <c r="C372" s="143" t="s">
        <v>1066</v>
      </c>
      <c r="D372" s="144">
        <v>9330329.9900000002</v>
      </c>
      <c r="E372" s="144">
        <v>1728417.21</v>
      </c>
      <c r="F372" s="138">
        <f t="shared" si="5"/>
        <v>7601912.7800000003</v>
      </c>
    </row>
    <row r="373" spans="1:6">
      <c r="A373" s="139" t="s">
        <v>672</v>
      </c>
      <c r="B373" s="137" t="s">
        <v>85</v>
      </c>
      <c r="C373" s="143" t="s">
        <v>1067</v>
      </c>
      <c r="D373" s="144">
        <v>1250000</v>
      </c>
      <c r="E373" s="144">
        <v>323733.65000000002</v>
      </c>
      <c r="F373" s="138">
        <f t="shared" si="5"/>
        <v>926266.35</v>
      </c>
    </row>
    <row r="374" spans="1:6" ht="20.399999999999999">
      <c r="A374" s="139" t="s">
        <v>159</v>
      </c>
      <c r="B374" s="137" t="s">
        <v>85</v>
      </c>
      <c r="C374" s="143" t="s">
        <v>1068</v>
      </c>
      <c r="D374" s="144">
        <v>1250000</v>
      </c>
      <c r="E374" s="144">
        <v>323733.65000000002</v>
      </c>
      <c r="F374" s="138">
        <f t="shared" si="5"/>
        <v>926266.35</v>
      </c>
    </row>
    <row r="375" spans="1:6">
      <c r="A375" s="139" t="s">
        <v>160</v>
      </c>
      <c r="B375" s="140" t="s">
        <v>85</v>
      </c>
      <c r="C375" s="143" t="s">
        <v>1069</v>
      </c>
      <c r="D375" s="144">
        <v>1250000</v>
      </c>
      <c r="E375" s="144">
        <v>323733.65000000002</v>
      </c>
      <c r="F375" s="138">
        <f t="shared" si="5"/>
        <v>926266.35</v>
      </c>
    </row>
    <row r="376" spans="1:6" ht="20.399999999999999">
      <c r="A376" s="139" t="s">
        <v>2058</v>
      </c>
      <c r="B376" s="137" t="s">
        <v>85</v>
      </c>
      <c r="C376" s="143" t="s">
        <v>2110</v>
      </c>
      <c r="D376" s="144">
        <v>300000</v>
      </c>
      <c r="E376" s="144">
        <v>0</v>
      </c>
      <c r="F376" s="138">
        <f t="shared" si="5"/>
        <v>300000</v>
      </c>
    </row>
    <row r="377" spans="1:6" ht="20.399999999999999">
      <c r="A377" s="139" t="s">
        <v>159</v>
      </c>
      <c r="B377" s="137" t="s">
        <v>85</v>
      </c>
      <c r="C377" s="143" t="s">
        <v>2111</v>
      </c>
      <c r="D377" s="144">
        <v>300000</v>
      </c>
      <c r="E377" s="144">
        <v>0</v>
      </c>
      <c r="F377" s="138">
        <f t="shared" si="5"/>
        <v>300000</v>
      </c>
    </row>
    <row r="378" spans="1:6">
      <c r="A378" s="139" t="s">
        <v>160</v>
      </c>
      <c r="B378" s="137" t="s">
        <v>85</v>
      </c>
      <c r="C378" s="143" t="s">
        <v>2112</v>
      </c>
      <c r="D378" s="144">
        <v>300000</v>
      </c>
      <c r="E378" s="144">
        <v>0</v>
      </c>
      <c r="F378" s="138">
        <f t="shared" si="5"/>
        <v>300000</v>
      </c>
    </row>
    <row r="379" spans="1:6">
      <c r="A379" s="139" t="s">
        <v>716</v>
      </c>
      <c r="B379" s="140" t="s">
        <v>85</v>
      </c>
      <c r="C379" s="143" t="s">
        <v>1842</v>
      </c>
      <c r="D379" s="144">
        <v>1539147.44</v>
      </c>
      <c r="E379" s="144">
        <v>1404683.56</v>
      </c>
      <c r="F379" s="138">
        <f t="shared" si="5"/>
        <v>134463.87999999989</v>
      </c>
    </row>
    <row r="380" spans="1:6" ht="20.399999999999999">
      <c r="A380" s="139" t="s">
        <v>159</v>
      </c>
      <c r="B380" s="137" t="s">
        <v>85</v>
      </c>
      <c r="C380" s="143" t="s">
        <v>1843</v>
      </c>
      <c r="D380" s="144">
        <v>1539147.44</v>
      </c>
      <c r="E380" s="144">
        <v>1404683.56</v>
      </c>
      <c r="F380" s="138">
        <f t="shared" si="5"/>
        <v>134463.87999999989</v>
      </c>
    </row>
    <row r="381" spans="1:6">
      <c r="A381" s="139" t="s">
        <v>160</v>
      </c>
      <c r="B381" s="140" t="s">
        <v>85</v>
      </c>
      <c r="C381" s="143" t="s">
        <v>1844</v>
      </c>
      <c r="D381" s="144">
        <v>1539147.44</v>
      </c>
      <c r="E381" s="144">
        <v>1404683.56</v>
      </c>
      <c r="F381" s="138">
        <f t="shared" si="5"/>
        <v>134463.87999999989</v>
      </c>
    </row>
    <row r="382" spans="1:6" ht="20.399999999999999">
      <c r="A382" s="139" t="s">
        <v>673</v>
      </c>
      <c r="B382" s="137" t="s">
        <v>85</v>
      </c>
      <c r="C382" s="143" t="s">
        <v>1070</v>
      </c>
      <c r="D382" s="144">
        <v>5306235.7</v>
      </c>
      <c r="E382" s="144">
        <v>0</v>
      </c>
      <c r="F382" s="138">
        <f t="shared" si="5"/>
        <v>5306235.7</v>
      </c>
    </row>
    <row r="383" spans="1:6" ht="20.399999999999999">
      <c r="A383" s="139" t="s">
        <v>159</v>
      </c>
      <c r="B383" s="137" t="s">
        <v>85</v>
      </c>
      <c r="C383" s="143" t="s">
        <v>1071</v>
      </c>
      <c r="D383" s="144">
        <v>5306235.7</v>
      </c>
      <c r="E383" s="144">
        <v>0</v>
      </c>
      <c r="F383" s="138">
        <f t="shared" si="5"/>
        <v>5306235.7</v>
      </c>
    </row>
    <row r="384" spans="1:6">
      <c r="A384" s="139" t="s">
        <v>160</v>
      </c>
      <c r="B384" s="137" t="s">
        <v>85</v>
      </c>
      <c r="C384" s="143" t="s">
        <v>1072</v>
      </c>
      <c r="D384" s="144">
        <v>5306235.7</v>
      </c>
      <c r="E384" s="144">
        <v>0</v>
      </c>
      <c r="F384" s="138">
        <f t="shared" si="5"/>
        <v>5306235.7</v>
      </c>
    </row>
    <row r="385" spans="1:6" ht="20.399999999999999">
      <c r="A385" s="139" t="s">
        <v>674</v>
      </c>
      <c r="B385" s="140" t="s">
        <v>85</v>
      </c>
      <c r="C385" s="143" t="s">
        <v>1073</v>
      </c>
      <c r="D385" s="144">
        <v>870412.80000000005</v>
      </c>
      <c r="E385" s="144">
        <v>0</v>
      </c>
      <c r="F385" s="138">
        <f t="shared" si="5"/>
        <v>870412.80000000005</v>
      </c>
    </row>
    <row r="386" spans="1:6" ht="20.399999999999999">
      <c r="A386" s="139" t="s">
        <v>159</v>
      </c>
      <c r="B386" s="137" t="s">
        <v>85</v>
      </c>
      <c r="C386" s="143" t="s">
        <v>1074</v>
      </c>
      <c r="D386" s="144">
        <v>870412.80000000005</v>
      </c>
      <c r="E386" s="144">
        <v>0</v>
      </c>
      <c r="F386" s="138">
        <f t="shared" si="5"/>
        <v>870412.80000000005</v>
      </c>
    </row>
    <row r="387" spans="1:6">
      <c r="A387" s="139" t="s">
        <v>160</v>
      </c>
      <c r="B387" s="137" t="s">
        <v>85</v>
      </c>
      <c r="C387" s="143" t="s">
        <v>1075</v>
      </c>
      <c r="D387" s="144">
        <v>870412.80000000005</v>
      </c>
      <c r="E387" s="144">
        <v>0</v>
      </c>
      <c r="F387" s="138">
        <f t="shared" si="5"/>
        <v>870412.80000000005</v>
      </c>
    </row>
    <row r="388" spans="1:6">
      <c r="A388" s="139" t="s">
        <v>2059</v>
      </c>
      <c r="B388" s="137" t="s">
        <v>85</v>
      </c>
      <c r="C388" s="143" t="s">
        <v>1845</v>
      </c>
      <c r="D388" s="144">
        <v>64534.05</v>
      </c>
      <c r="E388" s="144">
        <v>0</v>
      </c>
      <c r="F388" s="138">
        <f t="shared" si="5"/>
        <v>64534.05</v>
      </c>
    </row>
    <row r="389" spans="1:6" ht="20.399999999999999">
      <c r="A389" s="139" t="s">
        <v>159</v>
      </c>
      <c r="B389" s="140" t="s">
        <v>85</v>
      </c>
      <c r="C389" s="143" t="s">
        <v>1846</v>
      </c>
      <c r="D389" s="144">
        <v>64534.05</v>
      </c>
      <c r="E389" s="144">
        <v>0</v>
      </c>
      <c r="F389" s="138">
        <f t="shared" si="5"/>
        <v>64534.05</v>
      </c>
    </row>
    <row r="390" spans="1:6">
      <c r="A390" s="139" t="s">
        <v>160</v>
      </c>
      <c r="B390" s="137" t="s">
        <v>85</v>
      </c>
      <c r="C390" s="143" t="s">
        <v>1847</v>
      </c>
      <c r="D390" s="144">
        <v>64534.05</v>
      </c>
      <c r="E390" s="144">
        <v>0</v>
      </c>
      <c r="F390" s="138">
        <f t="shared" si="5"/>
        <v>64534.05</v>
      </c>
    </row>
    <row r="391" spans="1:6" ht="20.399999999999999">
      <c r="A391" s="139" t="s">
        <v>675</v>
      </c>
      <c r="B391" s="140" t="s">
        <v>85</v>
      </c>
      <c r="C391" s="143" t="s">
        <v>1076</v>
      </c>
      <c r="D391" s="144">
        <v>21675813.039999999</v>
      </c>
      <c r="E391" s="144">
        <v>10330069.880000001</v>
      </c>
      <c r="F391" s="138">
        <f t="shared" si="5"/>
        <v>11345743.159999998</v>
      </c>
    </row>
    <row r="392" spans="1:6" ht="30.6">
      <c r="A392" s="139" t="s">
        <v>676</v>
      </c>
      <c r="B392" s="137" t="s">
        <v>85</v>
      </c>
      <c r="C392" s="143" t="s">
        <v>1077</v>
      </c>
      <c r="D392" s="144">
        <v>2832930</v>
      </c>
      <c r="E392" s="144">
        <v>633968.42000000004</v>
      </c>
      <c r="F392" s="138">
        <f t="shared" si="5"/>
        <v>2198961.58</v>
      </c>
    </row>
    <row r="393" spans="1:6" ht="20.399999999999999">
      <c r="A393" s="139" t="s">
        <v>159</v>
      </c>
      <c r="B393" s="137" t="s">
        <v>85</v>
      </c>
      <c r="C393" s="143" t="s">
        <v>1078</v>
      </c>
      <c r="D393" s="144">
        <v>2832930</v>
      </c>
      <c r="E393" s="144">
        <v>633968.42000000004</v>
      </c>
      <c r="F393" s="138">
        <f t="shared" ref="F393:F456" si="6">D393-E393</f>
        <v>2198961.58</v>
      </c>
    </row>
    <row r="394" spans="1:6">
      <c r="A394" s="139" t="s">
        <v>160</v>
      </c>
      <c r="B394" s="137" t="s">
        <v>85</v>
      </c>
      <c r="C394" s="143" t="s">
        <v>1079</v>
      </c>
      <c r="D394" s="144">
        <v>2832930</v>
      </c>
      <c r="E394" s="144">
        <v>633968.42000000004</v>
      </c>
      <c r="F394" s="138">
        <f t="shared" si="6"/>
        <v>2198961.58</v>
      </c>
    </row>
    <row r="395" spans="1:6" ht="20.399999999999999">
      <c r="A395" s="139" t="s">
        <v>677</v>
      </c>
      <c r="B395" s="140" t="s">
        <v>85</v>
      </c>
      <c r="C395" s="143" t="s">
        <v>1080</v>
      </c>
      <c r="D395" s="144">
        <v>15305661</v>
      </c>
      <c r="E395" s="144">
        <v>7024732.6900000004</v>
      </c>
      <c r="F395" s="138">
        <f t="shared" si="6"/>
        <v>8280928.3099999996</v>
      </c>
    </row>
    <row r="396" spans="1:6" ht="20.399999999999999">
      <c r="A396" s="139" t="s">
        <v>159</v>
      </c>
      <c r="B396" s="137" t="s">
        <v>85</v>
      </c>
      <c r="C396" s="143" t="s">
        <v>1081</v>
      </c>
      <c r="D396" s="144">
        <v>15305661</v>
      </c>
      <c r="E396" s="144">
        <v>7024732.6900000004</v>
      </c>
      <c r="F396" s="138">
        <f t="shared" si="6"/>
        <v>8280928.3099999996</v>
      </c>
    </row>
    <row r="397" spans="1:6">
      <c r="A397" s="139" t="s">
        <v>166</v>
      </c>
      <c r="B397" s="137" t="s">
        <v>85</v>
      </c>
      <c r="C397" s="143" t="s">
        <v>1082</v>
      </c>
      <c r="D397" s="144">
        <v>15305661</v>
      </c>
      <c r="E397" s="144">
        <v>7024732.6900000004</v>
      </c>
      <c r="F397" s="138">
        <f t="shared" si="6"/>
        <v>8280928.3099999996</v>
      </c>
    </row>
    <row r="398" spans="1:6">
      <c r="A398" s="139" t="s">
        <v>678</v>
      </c>
      <c r="B398" s="137" t="s">
        <v>85</v>
      </c>
      <c r="C398" s="143" t="s">
        <v>1783</v>
      </c>
      <c r="D398" s="144">
        <v>3537222.04</v>
      </c>
      <c r="E398" s="144">
        <v>2671368.77</v>
      </c>
      <c r="F398" s="138">
        <f t="shared" si="6"/>
        <v>865853.27</v>
      </c>
    </row>
    <row r="399" spans="1:6" ht="20.399999999999999">
      <c r="A399" s="139" t="s">
        <v>159</v>
      </c>
      <c r="B399" s="140" t="s">
        <v>85</v>
      </c>
      <c r="C399" s="143" t="s">
        <v>1784</v>
      </c>
      <c r="D399" s="144">
        <v>3537222.04</v>
      </c>
      <c r="E399" s="144">
        <v>2671368.77</v>
      </c>
      <c r="F399" s="138">
        <f t="shared" si="6"/>
        <v>865853.27</v>
      </c>
    </row>
    <row r="400" spans="1:6">
      <c r="A400" s="139" t="s">
        <v>160</v>
      </c>
      <c r="B400" s="137" t="s">
        <v>85</v>
      </c>
      <c r="C400" s="143" t="s">
        <v>1785</v>
      </c>
      <c r="D400" s="144">
        <v>3537222.04</v>
      </c>
      <c r="E400" s="144">
        <v>2671368.77</v>
      </c>
      <c r="F400" s="138">
        <f t="shared" si="6"/>
        <v>865853.27</v>
      </c>
    </row>
    <row r="401" spans="1:6">
      <c r="A401" s="139" t="s">
        <v>179</v>
      </c>
      <c r="B401" s="140" t="s">
        <v>85</v>
      </c>
      <c r="C401" s="143" t="s">
        <v>339</v>
      </c>
      <c r="D401" s="144">
        <v>41434271</v>
      </c>
      <c r="E401" s="144">
        <v>15048226.15</v>
      </c>
      <c r="F401" s="138">
        <f t="shared" si="6"/>
        <v>26386044.850000001</v>
      </c>
    </row>
    <row r="402" spans="1:6" ht="20.399999999999999">
      <c r="A402" s="139" t="s">
        <v>643</v>
      </c>
      <c r="B402" s="137" t="s">
        <v>85</v>
      </c>
      <c r="C402" s="143" t="s">
        <v>340</v>
      </c>
      <c r="D402" s="144">
        <v>41434271</v>
      </c>
      <c r="E402" s="144">
        <v>15048226.15</v>
      </c>
      <c r="F402" s="138">
        <f t="shared" si="6"/>
        <v>26386044.850000001</v>
      </c>
    </row>
    <row r="403" spans="1:6">
      <c r="A403" s="139" t="s">
        <v>602</v>
      </c>
      <c r="B403" s="137" t="s">
        <v>85</v>
      </c>
      <c r="C403" s="143" t="s">
        <v>1083</v>
      </c>
      <c r="D403" s="144">
        <v>41434271</v>
      </c>
      <c r="E403" s="144">
        <v>15048226.15</v>
      </c>
      <c r="F403" s="138">
        <f t="shared" si="6"/>
        <v>26386044.850000001</v>
      </c>
    </row>
    <row r="404" spans="1:6" ht="20.399999999999999">
      <c r="A404" s="139" t="s">
        <v>644</v>
      </c>
      <c r="B404" s="140" t="s">
        <v>85</v>
      </c>
      <c r="C404" s="143" t="s">
        <v>1084</v>
      </c>
      <c r="D404" s="144">
        <v>41434271</v>
      </c>
      <c r="E404" s="144">
        <v>15048226.15</v>
      </c>
      <c r="F404" s="138">
        <f t="shared" si="6"/>
        <v>26386044.850000001</v>
      </c>
    </row>
    <row r="405" spans="1:6" ht="20.399999999999999">
      <c r="A405" s="139" t="s">
        <v>617</v>
      </c>
      <c r="B405" s="137" t="s">
        <v>85</v>
      </c>
      <c r="C405" s="143" t="s">
        <v>1085</v>
      </c>
      <c r="D405" s="144">
        <v>41434271</v>
      </c>
      <c r="E405" s="144">
        <v>15048226.15</v>
      </c>
      <c r="F405" s="138">
        <f t="shared" si="6"/>
        <v>26386044.850000001</v>
      </c>
    </row>
    <row r="406" spans="1:6" ht="40.799999999999997">
      <c r="A406" s="139" t="s">
        <v>156</v>
      </c>
      <c r="B406" s="137" t="s">
        <v>85</v>
      </c>
      <c r="C406" s="143" t="s">
        <v>1086</v>
      </c>
      <c r="D406" s="144">
        <v>31870516</v>
      </c>
      <c r="E406" s="144">
        <v>13180882.15</v>
      </c>
      <c r="F406" s="138">
        <f t="shared" si="6"/>
        <v>18689633.850000001</v>
      </c>
    </row>
    <row r="407" spans="1:6">
      <c r="A407" s="139" t="s">
        <v>171</v>
      </c>
      <c r="B407" s="137" t="s">
        <v>85</v>
      </c>
      <c r="C407" s="143" t="s">
        <v>1087</v>
      </c>
      <c r="D407" s="144">
        <v>24472746.670000002</v>
      </c>
      <c r="E407" s="144">
        <v>10495054.67</v>
      </c>
      <c r="F407" s="138">
        <f t="shared" si="6"/>
        <v>13977692.000000002</v>
      </c>
    </row>
    <row r="408" spans="1:6" ht="20.399999999999999">
      <c r="A408" s="139" t="s">
        <v>203</v>
      </c>
      <c r="B408" s="140" t="s">
        <v>85</v>
      </c>
      <c r="C408" s="143" t="s">
        <v>1088</v>
      </c>
      <c r="D408" s="144">
        <v>7000</v>
      </c>
      <c r="E408" s="144">
        <v>0</v>
      </c>
      <c r="F408" s="138">
        <f t="shared" si="6"/>
        <v>7000</v>
      </c>
    </row>
    <row r="409" spans="1:6" ht="20.399999999999999">
      <c r="A409" s="139" t="s">
        <v>172</v>
      </c>
      <c r="B409" s="137" t="s">
        <v>85</v>
      </c>
      <c r="C409" s="143" t="s">
        <v>1089</v>
      </c>
      <c r="D409" s="144">
        <v>7390769.3300000001</v>
      </c>
      <c r="E409" s="144">
        <v>2685827.48</v>
      </c>
      <c r="F409" s="138">
        <f t="shared" si="6"/>
        <v>4704941.8499999996</v>
      </c>
    </row>
    <row r="410" spans="1:6" ht="20.399999999999999">
      <c r="A410" s="139" t="s">
        <v>159</v>
      </c>
      <c r="B410" s="140" t="s">
        <v>85</v>
      </c>
      <c r="C410" s="143" t="s">
        <v>1090</v>
      </c>
      <c r="D410" s="144">
        <v>1641000</v>
      </c>
      <c r="E410" s="144">
        <v>628035</v>
      </c>
      <c r="F410" s="138">
        <f t="shared" si="6"/>
        <v>1012965</v>
      </c>
    </row>
    <row r="411" spans="1:6">
      <c r="A411" s="139" t="s">
        <v>160</v>
      </c>
      <c r="B411" s="137" t="s">
        <v>85</v>
      </c>
      <c r="C411" s="143" t="s">
        <v>1091</v>
      </c>
      <c r="D411" s="144">
        <v>1641000</v>
      </c>
      <c r="E411" s="144">
        <v>628035</v>
      </c>
      <c r="F411" s="138">
        <f t="shared" si="6"/>
        <v>1012965</v>
      </c>
    </row>
    <row r="412" spans="1:6">
      <c r="A412" s="139" t="s">
        <v>173</v>
      </c>
      <c r="B412" s="137" t="s">
        <v>85</v>
      </c>
      <c r="C412" s="143" t="s">
        <v>1092</v>
      </c>
      <c r="D412" s="144">
        <v>7922755</v>
      </c>
      <c r="E412" s="144">
        <v>1239309</v>
      </c>
      <c r="F412" s="138">
        <f t="shared" si="6"/>
        <v>6683446</v>
      </c>
    </row>
    <row r="413" spans="1:6">
      <c r="A413" s="139" t="s">
        <v>204</v>
      </c>
      <c r="B413" s="137" t="s">
        <v>85</v>
      </c>
      <c r="C413" s="143" t="s">
        <v>1093</v>
      </c>
      <c r="D413" s="144">
        <v>7898655</v>
      </c>
      <c r="E413" s="144">
        <v>1230359</v>
      </c>
      <c r="F413" s="138">
        <f t="shared" si="6"/>
        <v>6668296</v>
      </c>
    </row>
    <row r="414" spans="1:6">
      <c r="A414" s="139" t="s">
        <v>205</v>
      </c>
      <c r="B414" s="140" t="s">
        <v>85</v>
      </c>
      <c r="C414" s="143" t="s">
        <v>1094</v>
      </c>
      <c r="D414" s="144">
        <v>24100</v>
      </c>
      <c r="E414" s="144">
        <v>8950</v>
      </c>
      <c r="F414" s="138">
        <f t="shared" si="6"/>
        <v>15150</v>
      </c>
    </row>
    <row r="415" spans="1:6">
      <c r="A415" s="139" t="s">
        <v>206</v>
      </c>
      <c r="B415" s="137" t="s">
        <v>85</v>
      </c>
      <c r="C415" s="143" t="s">
        <v>341</v>
      </c>
      <c r="D415" s="144">
        <v>50283788.57</v>
      </c>
      <c r="E415" s="144">
        <v>1134343.8400000001</v>
      </c>
      <c r="F415" s="138">
        <f t="shared" si="6"/>
        <v>49149444.729999997</v>
      </c>
    </row>
    <row r="416" spans="1:6">
      <c r="A416" s="139" t="s">
        <v>207</v>
      </c>
      <c r="B416" s="137" t="s">
        <v>85</v>
      </c>
      <c r="C416" s="143" t="s">
        <v>342</v>
      </c>
      <c r="D416" s="144">
        <v>5845211</v>
      </c>
      <c r="E416" s="144">
        <v>507802.84</v>
      </c>
      <c r="F416" s="138">
        <f t="shared" si="6"/>
        <v>5337408.16</v>
      </c>
    </row>
    <row r="417" spans="1:6" ht="20.399999999999999">
      <c r="A417" s="139" t="s">
        <v>679</v>
      </c>
      <c r="B417" s="137" t="s">
        <v>85</v>
      </c>
      <c r="C417" s="143" t="s">
        <v>343</v>
      </c>
      <c r="D417" s="144">
        <v>5845211</v>
      </c>
      <c r="E417" s="144">
        <v>507802.84</v>
      </c>
      <c r="F417" s="138">
        <f t="shared" si="6"/>
        <v>5337408.16</v>
      </c>
    </row>
    <row r="418" spans="1:6" ht="20.399999999999999">
      <c r="A418" s="139" t="s">
        <v>622</v>
      </c>
      <c r="B418" s="140" t="s">
        <v>85</v>
      </c>
      <c r="C418" s="143" t="s">
        <v>344</v>
      </c>
      <c r="D418" s="144">
        <v>641100</v>
      </c>
      <c r="E418" s="144">
        <v>507802.84</v>
      </c>
      <c r="F418" s="138">
        <f t="shared" si="6"/>
        <v>133297.15999999997</v>
      </c>
    </row>
    <row r="419" spans="1:6" ht="61.2">
      <c r="A419" s="139" t="s">
        <v>680</v>
      </c>
      <c r="B419" s="137" t="s">
        <v>85</v>
      </c>
      <c r="C419" s="143" t="s">
        <v>345</v>
      </c>
      <c r="D419" s="144">
        <v>641100</v>
      </c>
      <c r="E419" s="144">
        <v>507802.84</v>
      </c>
      <c r="F419" s="138">
        <f t="shared" si="6"/>
        <v>133297.15999999997</v>
      </c>
    </row>
    <row r="420" spans="1:6" ht="20.399999999999999">
      <c r="A420" s="139" t="s">
        <v>2060</v>
      </c>
      <c r="B420" s="140" t="s">
        <v>85</v>
      </c>
      <c r="C420" s="143" t="s">
        <v>1848</v>
      </c>
      <c r="D420" s="144">
        <v>609000</v>
      </c>
      <c r="E420" s="144">
        <v>482412.7</v>
      </c>
      <c r="F420" s="138">
        <f t="shared" si="6"/>
        <v>126587.29999999999</v>
      </c>
    </row>
    <row r="421" spans="1:6" ht="20.399999999999999">
      <c r="A421" s="139" t="s">
        <v>159</v>
      </c>
      <c r="B421" s="137" t="s">
        <v>85</v>
      </c>
      <c r="C421" s="143" t="s">
        <v>1849</v>
      </c>
      <c r="D421" s="144">
        <v>609000</v>
      </c>
      <c r="E421" s="144">
        <v>482412.7</v>
      </c>
      <c r="F421" s="138">
        <f t="shared" si="6"/>
        <v>126587.29999999999</v>
      </c>
    </row>
    <row r="422" spans="1:6">
      <c r="A422" s="139" t="s">
        <v>160</v>
      </c>
      <c r="B422" s="137" t="s">
        <v>85</v>
      </c>
      <c r="C422" s="143" t="s">
        <v>1850</v>
      </c>
      <c r="D422" s="144">
        <v>609000</v>
      </c>
      <c r="E422" s="144">
        <v>482412.7</v>
      </c>
      <c r="F422" s="138">
        <f t="shared" si="6"/>
        <v>126587.29999999999</v>
      </c>
    </row>
    <row r="423" spans="1:6" ht="20.399999999999999">
      <c r="A423" s="139" t="s">
        <v>2060</v>
      </c>
      <c r="B423" s="137" t="s">
        <v>85</v>
      </c>
      <c r="C423" s="143" t="s">
        <v>1851</v>
      </c>
      <c r="D423" s="144">
        <v>32100</v>
      </c>
      <c r="E423" s="144">
        <v>25390.14</v>
      </c>
      <c r="F423" s="138">
        <f t="shared" si="6"/>
        <v>6709.8600000000006</v>
      </c>
    </row>
    <row r="424" spans="1:6" ht="20.399999999999999">
      <c r="A424" s="139" t="s">
        <v>159</v>
      </c>
      <c r="B424" s="140" t="s">
        <v>85</v>
      </c>
      <c r="C424" s="143" t="s">
        <v>1852</v>
      </c>
      <c r="D424" s="144">
        <v>32100</v>
      </c>
      <c r="E424" s="144">
        <v>25390.14</v>
      </c>
      <c r="F424" s="138">
        <f t="shared" si="6"/>
        <v>6709.8600000000006</v>
      </c>
    </row>
    <row r="425" spans="1:6">
      <c r="A425" s="139" t="s">
        <v>160</v>
      </c>
      <c r="B425" s="137" t="s">
        <v>85</v>
      </c>
      <c r="C425" s="143" t="s">
        <v>1853</v>
      </c>
      <c r="D425" s="144">
        <v>32100</v>
      </c>
      <c r="E425" s="144">
        <v>25390.14</v>
      </c>
      <c r="F425" s="138">
        <f t="shared" si="6"/>
        <v>6709.8600000000006</v>
      </c>
    </row>
    <row r="426" spans="1:6">
      <c r="A426" s="139" t="s">
        <v>602</v>
      </c>
      <c r="B426" s="137" t="s">
        <v>85</v>
      </c>
      <c r="C426" s="143" t="s">
        <v>1095</v>
      </c>
      <c r="D426" s="144">
        <v>5204111</v>
      </c>
      <c r="E426" s="144">
        <v>0</v>
      </c>
      <c r="F426" s="138">
        <f t="shared" si="6"/>
        <v>5204111</v>
      </c>
    </row>
    <row r="427" spans="1:6" ht="20.399999999999999">
      <c r="A427" s="139" t="s">
        <v>681</v>
      </c>
      <c r="B427" s="137" t="s">
        <v>85</v>
      </c>
      <c r="C427" s="143" t="s">
        <v>1096</v>
      </c>
      <c r="D427" s="144">
        <v>5204111</v>
      </c>
      <c r="E427" s="144">
        <v>0</v>
      </c>
      <c r="F427" s="138">
        <f t="shared" si="6"/>
        <v>5204111</v>
      </c>
    </row>
    <row r="428" spans="1:6" ht="30.6">
      <c r="A428" s="139" t="s">
        <v>682</v>
      </c>
      <c r="B428" s="140" t="s">
        <v>85</v>
      </c>
      <c r="C428" s="143" t="s">
        <v>1097</v>
      </c>
      <c r="D428" s="144">
        <v>350000</v>
      </c>
      <c r="E428" s="144">
        <v>0</v>
      </c>
      <c r="F428" s="138">
        <f t="shared" si="6"/>
        <v>350000</v>
      </c>
    </row>
    <row r="429" spans="1:6" ht="20.399999999999999">
      <c r="A429" s="139" t="s">
        <v>159</v>
      </c>
      <c r="B429" s="137" t="s">
        <v>85</v>
      </c>
      <c r="C429" s="143" t="s">
        <v>1098</v>
      </c>
      <c r="D429" s="144">
        <v>350000</v>
      </c>
      <c r="E429" s="144">
        <v>0</v>
      </c>
      <c r="F429" s="138">
        <f t="shared" si="6"/>
        <v>350000</v>
      </c>
    </row>
    <row r="430" spans="1:6">
      <c r="A430" s="139" t="s">
        <v>160</v>
      </c>
      <c r="B430" s="140" t="s">
        <v>85</v>
      </c>
      <c r="C430" s="143" t="s">
        <v>1099</v>
      </c>
      <c r="D430" s="144">
        <v>350000</v>
      </c>
      <c r="E430" s="144">
        <v>0</v>
      </c>
      <c r="F430" s="138">
        <f t="shared" si="6"/>
        <v>350000</v>
      </c>
    </row>
    <row r="431" spans="1:6" ht="30.6">
      <c r="A431" s="139" t="s">
        <v>683</v>
      </c>
      <c r="B431" s="137" t="s">
        <v>85</v>
      </c>
      <c r="C431" s="143" t="s">
        <v>1100</v>
      </c>
      <c r="D431" s="144">
        <v>3630400</v>
      </c>
      <c r="E431" s="144">
        <v>0</v>
      </c>
      <c r="F431" s="138">
        <f t="shared" si="6"/>
        <v>3630400</v>
      </c>
    </row>
    <row r="432" spans="1:6" ht="20.399999999999999">
      <c r="A432" s="139" t="s">
        <v>159</v>
      </c>
      <c r="B432" s="140" t="s">
        <v>85</v>
      </c>
      <c r="C432" s="143" t="s">
        <v>1101</v>
      </c>
      <c r="D432" s="144">
        <v>3630400</v>
      </c>
      <c r="E432" s="144">
        <v>0</v>
      </c>
      <c r="F432" s="138">
        <f t="shared" si="6"/>
        <v>3630400</v>
      </c>
    </row>
    <row r="433" spans="1:6">
      <c r="A433" s="139" t="s">
        <v>160</v>
      </c>
      <c r="B433" s="137" t="s">
        <v>85</v>
      </c>
      <c r="C433" s="143" t="s">
        <v>1102</v>
      </c>
      <c r="D433" s="144">
        <v>3630400</v>
      </c>
      <c r="E433" s="144">
        <v>0</v>
      </c>
      <c r="F433" s="138">
        <f t="shared" si="6"/>
        <v>3630400</v>
      </c>
    </row>
    <row r="434" spans="1:6" ht="30.6">
      <c r="A434" s="139" t="s">
        <v>684</v>
      </c>
      <c r="B434" s="137" t="s">
        <v>85</v>
      </c>
      <c r="C434" s="143" t="s">
        <v>1103</v>
      </c>
      <c r="D434" s="144">
        <v>1223711</v>
      </c>
      <c r="E434" s="144">
        <v>0</v>
      </c>
      <c r="F434" s="138">
        <f t="shared" si="6"/>
        <v>1223711</v>
      </c>
    </row>
    <row r="435" spans="1:6" ht="20.399999999999999">
      <c r="A435" s="139" t="s">
        <v>159</v>
      </c>
      <c r="B435" s="137" t="s">
        <v>85</v>
      </c>
      <c r="C435" s="143" t="s">
        <v>1104</v>
      </c>
      <c r="D435" s="144">
        <v>1223711</v>
      </c>
      <c r="E435" s="144">
        <v>0</v>
      </c>
      <c r="F435" s="138">
        <f t="shared" si="6"/>
        <v>1223711</v>
      </c>
    </row>
    <row r="436" spans="1:6">
      <c r="A436" s="139" t="s">
        <v>160</v>
      </c>
      <c r="B436" s="140" t="s">
        <v>85</v>
      </c>
      <c r="C436" s="143" t="s">
        <v>1105</v>
      </c>
      <c r="D436" s="144">
        <v>1223711</v>
      </c>
      <c r="E436" s="144">
        <v>0</v>
      </c>
      <c r="F436" s="138">
        <f t="shared" si="6"/>
        <v>1223711</v>
      </c>
    </row>
    <row r="437" spans="1:6">
      <c r="A437" s="139" t="s">
        <v>208</v>
      </c>
      <c r="B437" s="137" t="s">
        <v>85</v>
      </c>
      <c r="C437" s="143" t="s">
        <v>346</v>
      </c>
      <c r="D437" s="144">
        <v>9299916.5</v>
      </c>
      <c r="E437" s="144">
        <v>0</v>
      </c>
      <c r="F437" s="138">
        <f t="shared" si="6"/>
        <v>9299916.5</v>
      </c>
    </row>
    <row r="438" spans="1:6" ht="20.399999999999999">
      <c r="A438" s="139" t="s">
        <v>679</v>
      </c>
      <c r="B438" s="137" t="s">
        <v>85</v>
      </c>
      <c r="C438" s="143" t="s">
        <v>347</v>
      </c>
      <c r="D438" s="144">
        <v>9299916.5</v>
      </c>
      <c r="E438" s="144">
        <v>0</v>
      </c>
      <c r="F438" s="138">
        <f t="shared" si="6"/>
        <v>9299916.5</v>
      </c>
    </row>
    <row r="439" spans="1:6">
      <c r="A439" s="139" t="s">
        <v>602</v>
      </c>
      <c r="B439" s="137" t="s">
        <v>85</v>
      </c>
      <c r="C439" s="143" t="s">
        <v>1106</v>
      </c>
      <c r="D439" s="144">
        <v>9299916.5</v>
      </c>
      <c r="E439" s="144">
        <v>0</v>
      </c>
      <c r="F439" s="138">
        <f t="shared" si="6"/>
        <v>9299916.5</v>
      </c>
    </row>
    <row r="440" spans="1:6" ht="20.399999999999999">
      <c r="A440" s="139" t="s">
        <v>681</v>
      </c>
      <c r="B440" s="140" t="s">
        <v>85</v>
      </c>
      <c r="C440" s="143" t="s">
        <v>1107</v>
      </c>
      <c r="D440" s="144">
        <v>9299916.5</v>
      </c>
      <c r="E440" s="144">
        <v>0</v>
      </c>
      <c r="F440" s="138">
        <f t="shared" si="6"/>
        <v>9299916.5</v>
      </c>
    </row>
    <row r="441" spans="1:6" ht="30.6">
      <c r="A441" s="139" t="s">
        <v>685</v>
      </c>
      <c r="B441" s="137" t="s">
        <v>85</v>
      </c>
      <c r="C441" s="143" t="s">
        <v>1108</v>
      </c>
      <c r="D441" s="144">
        <v>4150142.42</v>
      </c>
      <c r="E441" s="144">
        <v>0</v>
      </c>
      <c r="F441" s="138">
        <f t="shared" si="6"/>
        <v>4150142.42</v>
      </c>
    </row>
    <row r="442" spans="1:6" ht="20.399999999999999">
      <c r="A442" s="139" t="s">
        <v>159</v>
      </c>
      <c r="B442" s="140" t="s">
        <v>85</v>
      </c>
      <c r="C442" s="143" t="s">
        <v>1109</v>
      </c>
      <c r="D442" s="144">
        <v>4150142.42</v>
      </c>
      <c r="E442" s="144">
        <v>0</v>
      </c>
      <c r="F442" s="138">
        <f t="shared" si="6"/>
        <v>4150142.42</v>
      </c>
    </row>
    <row r="443" spans="1:6">
      <c r="A443" s="139" t="s">
        <v>160</v>
      </c>
      <c r="B443" s="137" t="s">
        <v>85</v>
      </c>
      <c r="C443" s="143" t="s">
        <v>1110</v>
      </c>
      <c r="D443" s="144">
        <v>4150142.42</v>
      </c>
      <c r="E443" s="144">
        <v>0</v>
      </c>
      <c r="F443" s="138">
        <f t="shared" si="6"/>
        <v>4150142.42</v>
      </c>
    </row>
    <row r="444" spans="1:6" ht="30.6">
      <c r="A444" s="139" t="s">
        <v>686</v>
      </c>
      <c r="B444" s="137" t="s">
        <v>85</v>
      </c>
      <c r="C444" s="143" t="s">
        <v>1111</v>
      </c>
      <c r="D444" s="144">
        <v>5149774.08</v>
      </c>
      <c r="E444" s="144">
        <v>0</v>
      </c>
      <c r="F444" s="138">
        <f t="shared" si="6"/>
        <v>5149774.08</v>
      </c>
    </row>
    <row r="445" spans="1:6" ht="20.399999999999999">
      <c r="A445" s="139" t="s">
        <v>159</v>
      </c>
      <c r="B445" s="137" t="s">
        <v>85</v>
      </c>
      <c r="C445" s="143" t="s">
        <v>1112</v>
      </c>
      <c r="D445" s="144">
        <v>5149774.08</v>
      </c>
      <c r="E445" s="144">
        <v>0</v>
      </c>
      <c r="F445" s="138">
        <f t="shared" si="6"/>
        <v>5149774.08</v>
      </c>
    </row>
    <row r="446" spans="1:6">
      <c r="A446" s="139" t="s">
        <v>160</v>
      </c>
      <c r="B446" s="140" t="s">
        <v>85</v>
      </c>
      <c r="C446" s="143" t="s">
        <v>1113</v>
      </c>
      <c r="D446" s="144">
        <v>5149774.08</v>
      </c>
      <c r="E446" s="144">
        <v>0</v>
      </c>
      <c r="F446" s="138">
        <f t="shared" si="6"/>
        <v>5149774.08</v>
      </c>
    </row>
    <row r="447" spans="1:6">
      <c r="A447" s="139" t="s">
        <v>210</v>
      </c>
      <c r="B447" s="137" t="s">
        <v>85</v>
      </c>
      <c r="C447" s="143" t="s">
        <v>348</v>
      </c>
      <c r="D447" s="144">
        <v>28950475.739999998</v>
      </c>
      <c r="E447" s="144">
        <v>0</v>
      </c>
      <c r="F447" s="138">
        <f t="shared" si="6"/>
        <v>28950475.739999998</v>
      </c>
    </row>
    <row r="448" spans="1:6" ht="20.399999999999999">
      <c r="A448" s="139" t="s">
        <v>679</v>
      </c>
      <c r="B448" s="137" t="s">
        <v>85</v>
      </c>
      <c r="C448" s="143" t="s">
        <v>349</v>
      </c>
      <c r="D448" s="144">
        <v>1750000</v>
      </c>
      <c r="E448" s="144">
        <v>0</v>
      </c>
      <c r="F448" s="138">
        <f t="shared" si="6"/>
        <v>1750000</v>
      </c>
    </row>
    <row r="449" spans="1:6">
      <c r="A449" s="139" t="s">
        <v>602</v>
      </c>
      <c r="B449" s="137" t="s">
        <v>85</v>
      </c>
      <c r="C449" s="143" t="s">
        <v>1114</v>
      </c>
      <c r="D449" s="144">
        <v>1750000</v>
      </c>
      <c r="E449" s="144">
        <v>0</v>
      </c>
      <c r="F449" s="138">
        <f t="shared" si="6"/>
        <v>1750000</v>
      </c>
    </row>
    <row r="450" spans="1:6" ht="20.399999999999999">
      <c r="A450" s="139" t="s">
        <v>681</v>
      </c>
      <c r="B450" s="140" t="s">
        <v>85</v>
      </c>
      <c r="C450" s="143" t="s">
        <v>1115</v>
      </c>
      <c r="D450" s="144">
        <v>1750000</v>
      </c>
      <c r="E450" s="144">
        <v>0</v>
      </c>
      <c r="F450" s="138">
        <f t="shared" si="6"/>
        <v>1750000</v>
      </c>
    </row>
    <row r="451" spans="1:6" ht="30.6">
      <c r="A451" s="139" t="s">
        <v>687</v>
      </c>
      <c r="B451" s="137" t="s">
        <v>85</v>
      </c>
      <c r="C451" s="143" t="s">
        <v>1116</v>
      </c>
      <c r="D451" s="144">
        <v>1750000</v>
      </c>
      <c r="E451" s="144">
        <v>0</v>
      </c>
      <c r="F451" s="138">
        <f t="shared" si="6"/>
        <v>1750000</v>
      </c>
    </row>
    <row r="452" spans="1:6" ht="20.399999999999999">
      <c r="A452" s="139" t="s">
        <v>159</v>
      </c>
      <c r="B452" s="140" t="s">
        <v>85</v>
      </c>
      <c r="C452" s="143" t="s">
        <v>1117</v>
      </c>
      <c r="D452" s="144">
        <v>1750000</v>
      </c>
      <c r="E452" s="144">
        <v>0</v>
      </c>
      <c r="F452" s="138">
        <f t="shared" si="6"/>
        <v>1750000</v>
      </c>
    </row>
    <row r="453" spans="1:6">
      <c r="A453" s="139" t="s">
        <v>160</v>
      </c>
      <c r="B453" s="137" t="s">
        <v>85</v>
      </c>
      <c r="C453" s="143" t="s">
        <v>1118</v>
      </c>
      <c r="D453" s="144">
        <v>1750000</v>
      </c>
      <c r="E453" s="144">
        <v>0</v>
      </c>
      <c r="F453" s="138">
        <f t="shared" si="6"/>
        <v>1750000</v>
      </c>
    </row>
    <row r="454" spans="1:6" ht="20.399999999999999">
      <c r="A454" s="139" t="s">
        <v>688</v>
      </c>
      <c r="B454" s="137" t="s">
        <v>85</v>
      </c>
      <c r="C454" s="143" t="s">
        <v>350</v>
      </c>
      <c r="D454" s="144">
        <v>27200475.739999998</v>
      </c>
      <c r="E454" s="144">
        <v>0</v>
      </c>
      <c r="F454" s="138">
        <f t="shared" si="6"/>
        <v>27200475.739999998</v>
      </c>
    </row>
    <row r="455" spans="1:6" ht="30.6">
      <c r="A455" s="139" t="s">
        <v>668</v>
      </c>
      <c r="B455" s="140" t="s">
        <v>85</v>
      </c>
      <c r="C455" s="143" t="s">
        <v>1119</v>
      </c>
      <c r="D455" s="144">
        <v>23457895</v>
      </c>
      <c r="E455" s="144">
        <v>0</v>
      </c>
      <c r="F455" s="138">
        <f t="shared" si="6"/>
        <v>23457895</v>
      </c>
    </row>
    <row r="456" spans="1:6" ht="20.399999999999999">
      <c r="A456" s="139" t="s">
        <v>689</v>
      </c>
      <c r="B456" s="137" t="s">
        <v>85</v>
      </c>
      <c r="C456" s="143" t="s">
        <v>1120</v>
      </c>
      <c r="D456" s="144">
        <v>23457895</v>
      </c>
      <c r="E456" s="144">
        <v>0</v>
      </c>
      <c r="F456" s="138">
        <f t="shared" si="6"/>
        <v>23457895</v>
      </c>
    </row>
    <row r="457" spans="1:6">
      <c r="A457" s="139" t="s">
        <v>690</v>
      </c>
      <c r="B457" s="137" t="s">
        <v>85</v>
      </c>
      <c r="C457" s="143" t="s">
        <v>1854</v>
      </c>
      <c r="D457" s="144">
        <v>19910000</v>
      </c>
      <c r="E457" s="144">
        <v>0</v>
      </c>
      <c r="F457" s="138">
        <f t="shared" ref="F457:F520" si="7">D457-E457</f>
        <v>19910000</v>
      </c>
    </row>
    <row r="458" spans="1:6" ht="20.399999999999999">
      <c r="A458" s="139" t="s">
        <v>159</v>
      </c>
      <c r="B458" s="137" t="s">
        <v>85</v>
      </c>
      <c r="C458" s="143" t="s">
        <v>1855</v>
      </c>
      <c r="D458" s="144">
        <v>19910000</v>
      </c>
      <c r="E458" s="144">
        <v>0</v>
      </c>
      <c r="F458" s="138">
        <f t="shared" si="7"/>
        <v>19910000</v>
      </c>
    </row>
    <row r="459" spans="1:6" ht="20.399999999999999">
      <c r="A459" s="139" t="s">
        <v>209</v>
      </c>
      <c r="B459" s="140" t="s">
        <v>85</v>
      </c>
      <c r="C459" s="143" t="s">
        <v>1856</v>
      </c>
      <c r="D459" s="144">
        <v>19910000</v>
      </c>
      <c r="E459" s="144">
        <v>0</v>
      </c>
      <c r="F459" s="138">
        <f t="shared" si="7"/>
        <v>19910000</v>
      </c>
    </row>
    <row r="460" spans="1:6">
      <c r="A460" s="139" t="s">
        <v>690</v>
      </c>
      <c r="B460" s="137" t="s">
        <v>85</v>
      </c>
      <c r="C460" s="143" t="s">
        <v>1121</v>
      </c>
      <c r="D460" s="144">
        <v>2500000</v>
      </c>
      <c r="E460" s="144">
        <v>0</v>
      </c>
      <c r="F460" s="138">
        <f t="shared" si="7"/>
        <v>2500000</v>
      </c>
    </row>
    <row r="461" spans="1:6" ht="20.399999999999999">
      <c r="A461" s="139" t="s">
        <v>159</v>
      </c>
      <c r="B461" s="137" t="s">
        <v>85</v>
      </c>
      <c r="C461" s="143" t="s">
        <v>1122</v>
      </c>
      <c r="D461" s="144">
        <v>2500000</v>
      </c>
      <c r="E461" s="144">
        <v>0</v>
      </c>
      <c r="F461" s="138">
        <f t="shared" si="7"/>
        <v>2500000</v>
      </c>
    </row>
    <row r="462" spans="1:6" ht="20.399999999999999">
      <c r="A462" s="139" t="s">
        <v>209</v>
      </c>
      <c r="B462" s="137" t="s">
        <v>85</v>
      </c>
      <c r="C462" s="143" t="s">
        <v>1123</v>
      </c>
      <c r="D462" s="144">
        <v>2500000</v>
      </c>
      <c r="E462" s="144">
        <v>0</v>
      </c>
      <c r="F462" s="138">
        <f t="shared" si="7"/>
        <v>2500000</v>
      </c>
    </row>
    <row r="463" spans="1:6" ht="20.399999999999999">
      <c r="A463" s="139" t="s">
        <v>2061</v>
      </c>
      <c r="B463" s="140" t="s">
        <v>85</v>
      </c>
      <c r="C463" s="143" t="s">
        <v>1857</v>
      </c>
      <c r="D463" s="144">
        <v>1047895</v>
      </c>
      <c r="E463" s="144">
        <v>0</v>
      </c>
      <c r="F463" s="138">
        <f t="shared" si="7"/>
        <v>1047895</v>
      </c>
    </row>
    <row r="464" spans="1:6" ht="20.399999999999999">
      <c r="A464" s="139" t="s">
        <v>159</v>
      </c>
      <c r="B464" s="137" t="s">
        <v>85</v>
      </c>
      <c r="C464" s="143" t="s">
        <v>1858</v>
      </c>
      <c r="D464" s="144">
        <v>1047895</v>
      </c>
      <c r="E464" s="144">
        <v>0</v>
      </c>
      <c r="F464" s="138">
        <f t="shared" si="7"/>
        <v>1047895</v>
      </c>
    </row>
    <row r="465" spans="1:6" ht="20.399999999999999">
      <c r="A465" s="139" t="s">
        <v>209</v>
      </c>
      <c r="B465" s="137" t="s">
        <v>85</v>
      </c>
      <c r="C465" s="143" t="s">
        <v>1859</v>
      </c>
      <c r="D465" s="144">
        <v>1047895</v>
      </c>
      <c r="E465" s="144">
        <v>0</v>
      </c>
      <c r="F465" s="138">
        <f t="shared" si="7"/>
        <v>1047895</v>
      </c>
    </row>
    <row r="466" spans="1:6">
      <c r="A466" s="139" t="s">
        <v>602</v>
      </c>
      <c r="B466" s="137" t="s">
        <v>85</v>
      </c>
      <c r="C466" s="143" t="s">
        <v>1860</v>
      </c>
      <c r="D466" s="144">
        <v>3742580.74</v>
      </c>
      <c r="E466" s="144">
        <v>0</v>
      </c>
      <c r="F466" s="138">
        <f t="shared" si="7"/>
        <v>3742580.74</v>
      </c>
    </row>
    <row r="467" spans="1:6">
      <c r="A467" s="139" t="s">
        <v>730</v>
      </c>
      <c r="B467" s="140" t="s">
        <v>85</v>
      </c>
      <c r="C467" s="143" t="s">
        <v>1861</v>
      </c>
      <c r="D467" s="144">
        <v>3742580.74</v>
      </c>
      <c r="E467" s="144">
        <v>0</v>
      </c>
      <c r="F467" s="138">
        <f t="shared" si="7"/>
        <v>3742580.74</v>
      </c>
    </row>
    <row r="468" spans="1:6" ht="20.399999999999999">
      <c r="A468" s="139" t="s">
        <v>2062</v>
      </c>
      <c r="B468" s="137" t="s">
        <v>85</v>
      </c>
      <c r="C468" s="143" t="s">
        <v>1862</v>
      </c>
      <c r="D468" s="144">
        <v>3742580.74</v>
      </c>
      <c r="E468" s="144">
        <v>0</v>
      </c>
      <c r="F468" s="138">
        <f t="shared" si="7"/>
        <v>3742580.74</v>
      </c>
    </row>
    <row r="469" spans="1:6" ht="20.399999999999999">
      <c r="A469" s="139" t="s">
        <v>159</v>
      </c>
      <c r="B469" s="140" t="s">
        <v>85</v>
      </c>
      <c r="C469" s="143" t="s">
        <v>1863</v>
      </c>
      <c r="D469" s="144">
        <v>3742580.74</v>
      </c>
      <c r="E469" s="144">
        <v>0</v>
      </c>
      <c r="F469" s="138">
        <f t="shared" si="7"/>
        <v>3742580.74</v>
      </c>
    </row>
    <row r="470" spans="1:6">
      <c r="A470" s="139" t="s">
        <v>160</v>
      </c>
      <c r="B470" s="137" t="s">
        <v>85</v>
      </c>
      <c r="C470" s="143" t="s">
        <v>1864</v>
      </c>
      <c r="D470" s="144">
        <v>3742580.74</v>
      </c>
      <c r="E470" s="144">
        <v>0</v>
      </c>
      <c r="F470" s="138">
        <f t="shared" si="7"/>
        <v>3742580.74</v>
      </c>
    </row>
    <row r="471" spans="1:6">
      <c r="A471" s="139" t="s">
        <v>211</v>
      </c>
      <c r="B471" s="137" t="s">
        <v>85</v>
      </c>
      <c r="C471" s="143" t="s">
        <v>351</v>
      </c>
      <c r="D471" s="144">
        <v>6188185.3300000001</v>
      </c>
      <c r="E471" s="144">
        <v>626541</v>
      </c>
      <c r="F471" s="138">
        <f t="shared" si="7"/>
        <v>5561644.3300000001</v>
      </c>
    </row>
    <row r="472" spans="1:6" ht="20.399999999999999">
      <c r="A472" s="139" t="s">
        <v>679</v>
      </c>
      <c r="B472" s="137" t="s">
        <v>85</v>
      </c>
      <c r="C472" s="143" t="s">
        <v>352</v>
      </c>
      <c r="D472" s="144">
        <v>2251985.33</v>
      </c>
      <c r="E472" s="144">
        <v>626541</v>
      </c>
      <c r="F472" s="138">
        <f t="shared" si="7"/>
        <v>1625444.33</v>
      </c>
    </row>
    <row r="473" spans="1:6" ht="20.399999999999999">
      <c r="A473" s="139" t="s">
        <v>622</v>
      </c>
      <c r="B473" s="140" t="s">
        <v>85</v>
      </c>
      <c r="C473" s="143" t="s">
        <v>1124</v>
      </c>
      <c r="D473" s="144">
        <v>932090.56</v>
      </c>
      <c r="E473" s="144">
        <v>0</v>
      </c>
      <c r="F473" s="138">
        <f t="shared" si="7"/>
        <v>932090.56</v>
      </c>
    </row>
    <row r="474" spans="1:6" ht="61.2">
      <c r="A474" s="139" t="s">
        <v>680</v>
      </c>
      <c r="B474" s="137" t="s">
        <v>85</v>
      </c>
      <c r="C474" s="143" t="s">
        <v>1125</v>
      </c>
      <c r="D474" s="144">
        <v>932090.56</v>
      </c>
      <c r="E474" s="144">
        <v>0</v>
      </c>
      <c r="F474" s="138">
        <f t="shared" si="7"/>
        <v>932090.56</v>
      </c>
    </row>
    <row r="475" spans="1:6" ht="20.399999999999999">
      <c r="A475" s="139" t="s">
        <v>691</v>
      </c>
      <c r="B475" s="137" t="s">
        <v>85</v>
      </c>
      <c r="C475" s="143" t="s">
        <v>1126</v>
      </c>
      <c r="D475" s="144">
        <v>885516.03</v>
      </c>
      <c r="E475" s="144">
        <v>0</v>
      </c>
      <c r="F475" s="138">
        <f t="shared" si="7"/>
        <v>885516.03</v>
      </c>
    </row>
    <row r="476" spans="1:6" ht="20.399999999999999">
      <c r="A476" s="139" t="s">
        <v>159</v>
      </c>
      <c r="B476" s="137" t="s">
        <v>85</v>
      </c>
      <c r="C476" s="143" t="s">
        <v>1127</v>
      </c>
      <c r="D476" s="144">
        <v>885516.03</v>
      </c>
      <c r="E476" s="144">
        <v>0</v>
      </c>
      <c r="F476" s="138">
        <f t="shared" si="7"/>
        <v>885516.03</v>
      </c>
    </row>
    <row r="477" spans="1:6">
      <c r="A477" s="139" t="s">
        <v>160</v>
      </c>
      <c r="B477" s="140" t="s">
        <v>85</v>
      </c>
      <c r="C477" s="143" t="s">
        <v>1128</v>
      </c>
      <c r="D477" s="144">
        <v>885516.03</v>
      </c>
      <c r="E477" s="144">
        <v>0</v>
      </c>
      <c r="F477" s="138">
        <f t="shared" si="7"/>
        <v>885516.03</v>
      </c>
    </row>
    <row r="478" spans="1:6" ht="20.399999999999999">
      <c r="A478" s="139" t="s">
        <v>691</v>
      </c>
      <c r="B478" s="137" t="s">
        <v>85</v>
      </c>
      <c r="C478" s="143" t="s">
        <v>1129</v>
      </c>
      <c r="D478" s="144">
        <v>46574.53</v>
      </c>
      <c r="E478" s="144">
        <v>0</v>
      </c>
      <c r="F478" s="138">
        <f t="shared" si="7"/>
        <v>46574.53</v>
      </c>
    </row>
    <row r="479" spans="1:6" ht="20.399999999999999">
      <c r="A479" s="139" t="s">
        <v>159</v>
      </c>
      <c r="B479" s="140" t="s">
        <v>85</v>
      </c>
      <c r="C479" s="143" t="s">
        <v>1130</v>
      </c>
      <c r="D479" s="144">
        <v>46574.53</v>
      </c>
      <c r="E479" s="144">
        <v>0</v>
      </c>
      <c r="F479" s="138">
        <f t="shared" si="7"/>
        <v>46574.53</v>
      </c>
    </row>
    <row r="480" spans="1:6">
      <c r="A480" s="139" t="s">
        <v>160</v>
      </c>
      <c r="B480" s="137" t="s">
        <v>85</v>
      </c>
      <c r="C480" s="143" t="s">
        <v>1131</v>
      </c>
      <c r="D480" s="144">
        <v>46574.53</v>
      </c>
      <c r="E480" s="144">
        <v>0</v>
      </c>
      <c r="F480" s="138">
        <f t="shared" si="7"/>
        <v>46574.53</v>
      </c>
    </row>
    <row r="481" spans="1:6">
      <c r="A481" s="139" t="s">
        <v>602</v>
      </c>
      <c r="B481" s="137" t="s">
        <v>85</v>
      </c>
      <c r="C481" s="143" t="s">
        <v>1132</v>
      </c>
      <c r="D481" s="144">
        <v>1319894.77</v>
      </c>
      <c r="E481" s="144">
        <v>626541</v>
      </c>
      <c r="F481" s="138">
        <f t="shared" si="7"/>
        <v>693353.77</v>
      </c>
    </row>
    <row r="482" spans="1:6" ht="20.399999999999999">
      <c r="A482" s="139" t="s">
        <v>681</v>
      </c>
      <c r="B482" s="140" t="s">
        <v>85</v>
      </c>
      <c r="C482" s="143" t="s">
        <v>1865</v>
      </c>
      <c r="D482" s="144">
        <v>1319894.77</v>
      </c>
      <c r="E482" s="144">
        <v>626541</v>
      </c>
      <c r="F482" s="138">
        <f t="shared" si="7"/>
        <v>693353.77</v>
      </c>
    </row>
    <row r="483" spans="1:6" ht="30.6">
      <c r="A483" s="139" t="s">
        <v>687</v>
      </c>
      <c r="B483" s="137" t="s">
        <v>85</v>
      </c>
      <c r="C483" s="143" t="s">
        <v>1866</v>
      </c>
      <c r="D483" s="144">
        <v>1319894.77</v>
      </c>
      <c r="E483" s="144">
        <v>626541</v>
      </c>
      <c r="F483" s="138">
        <f t="shared" si="7"/>
        <v>693353.77</v>
      </c>
    </row>
    <row r="484" spans="1:6" ht="20.399999999999999">
      <c r="A484" s="139" t="s">
        <v>159</v>
      </c>
      <c r="B484" s="137" t="s">
        <v>85</v>
      </c>
      <c r="C484" s="143" t="s">
        <v>1867</v>
      </c>
      <c r="D484" s="144">
        <v>1319894.77</v>
      </c>
      <c r="E484" s="144">
        <v>626541</v>
      </c>
      <c r="F484" s="138">
        <f t="shared" si="7"/>
        <v>693353.77</v>
      </c>
    </row>
    <row r="485" spans="1:6">
      <c r="A485" s="139" t="s">
        <v>160</v>
      </c>
      <c r="B485" s="137" t="s">
        <v>85</v>
      </c>
      <c r="C485" s="143" t="s">
        <v>1868</v>
      </c>
      <c r="D485" s="144">
        <v>1319894.77</v>
      </c>
      <c r="E485" s="144">
        <v>626541</v>
      </c>
      <c r="F485" s="138">
        <f t="shared" si="7"/>
        <v>693353.77</v>
      </c>
    </row>
    <row r="486" spans="1:6" ht="30.6">
      <c r="A486" s="139" t="s">
        <v>699</v>
      </c>
      <c r="B486" s="140" t="s">
        <v>85</v>
      </c>
      <c r="C486" s="143" t="s">
        <v>2189</v>
      </c>
      <c r="D486" s="144">
        <v>3936200</v>
      </c>
      <c r="E486" s="144">
        <v>0</v>
      </c>
      <c r="F486" s="138">
        <f t="shared" si="7"/>
        <v>3936200</v>
      </c>
    </row>
    <row r="487" spans="1:6" ht="30.6">
      <c r="A487" s="139" t="s">
        <v>668</v>
      </c>
      <c r="B487" s="137" t="s">
        <v>85</v>
      </c>
      <c r="C487" s="143" t="s">
        <v>2190</v>
      </c>
      <c r="D487" s="144">
        <v>3936200</v>
      </c>
      <c r="E487" s="144">
        <v>0</v>
      </c>
      <c r="F487" s="138">
        <f t="shared" si="7"/>
        <v>3936200</v>
      </c>
    </row>
    <row r="488" spans="1:6" ht="30.6">
      <c r="A488" s="139" t="s">
        <v>2275</v>
      </c>
      <c r="B488" s="137" t="s">
        <v>85</v>
      </c>
      <c r="C488" s="143" t="s">
        <v>2191</v>
      </c>
      <c r="D488" s="144">
        <v>3936200</v>
      </c>
      <c r="E488" s="144">
        <v>0</v>
      </c>
      <c r="F488" s="138">
        <f t="shared" si="7"/>
        <v>3936200</v>
      </c>
    </row>
    <row r="489" spans="1:6" ht="20.399999999999999">
      <c r="A489" s="139" t="s">
        <v>2276</v>
      </c>
      <c r="B489" s="137" t="s">
        <v>85</v>
      </c>
      <c r="C489" s="143" t="s">
        <v>2192</v>
      </c>
      <c r="D489" s="144">
        <v>3936200</v>
      </c>
      <c r="E489" s="144">
        <v>0</v>
      </c>
      <c r="F489" s="138">
        <f t="shared" si="7"/>
        <v>3936200</v>
      </c>
    </row>
    <row r="490" spans="1:6" ht="20.399999999999999">
      <c r="A490" s="139" t="s">
        <v>159</v>
      </c>
      <c r="B490" s="140" t="s">
        <v>85</v>
      </c>
      <c r="C490" s="143" t="s">
        <v>2193</v>
      </c>
      <c r="D490" s="144">
        <v>3936200</v>
      </c>
      <c r="E490" s="144">
        <v>0</v>
      </c>
      <c r="F490" s="138">
        <f t="shared" si="7"/>
        <v>3936200</v>
      </c>
    </row>
    <row r="491" spans="1:6">
      <c r="A491" s="139" t="s">
        <v>160</v>
      </c>
      <c r="B491" s="137" t="s">
        <v>85</v>
      </c>
      <c r="C491" s="143" t="s">
        <v>2194</v>
      </c>
      <c r="D491" s="144">
        <v>3936200</v>
      </c>
      <c r="E491" s="144">
        <v>0</v>
      </c>
      <c r="F491" s="138">
        <f t="shared" si="7"/>
        <v>3936200</v>
      </c>
    </row>
    <row r="492" spans="1:6">
      <c r="A492" s="139" t="s">
        <v>212</v>
      </c>
      <c r="B492" s="140" t="s">
        <v>85</v>
      </c>
      <c r="C492" s="143" t="s">
        <v>1869</v>
      </c>
      <c r="D492" s="144">
        <v>2140558.7000000002</v>
      </c>
      <c r="E492" s="144">
        <v>0</v>
      </c>
      <c r="F492" s="138">
        <f t="shared" si="7"/>
        <v>2140558.7000000002</v>
      </c>
    </row>
    <row r="493" spans="1:6">
      <c r="A493" s="139" t="s">
        <v>213</v>
      </c>
      <c r="B493" s="137" t="s">
        <v>85</v>
      </c>
      <c r="C493" s="143" t="s">
        <v>1870</v>
      </c>
      <c r="D493" s="144">
        <v>2140558.7000000002</v>
      </c>
      <c r="E493" s="144">
        <v>0</v>
      </c>
      <c r="F493" s="138">
        <f t="shared" si="7"/>
        <v>2140558.7000000002</v>
      </c>
    </row>
    <row r="494" spans="1:6" ht="20.399999999999999">
      <c r="A494" s="139" t="s">
        <v>688</v>
      </c>
      <c r="B494" s="137" t="s">
        <v>85</v>
      </c>
      <c r="C494" s="143" t="s">
        <v>1871</v>
      </c>
      <c r="D494" s="144">
        <v>2140558.7000000002</v>
      </c>
      <c r="E494" s="144">
        <v>0</v>
      </c>
      <c r="F494" s="138">
        <f t="shared" si="7"/>
        <v>2140558.7000000002</v>
      </c>
    </row>
    <row r="495" spans="1:6">
      <c r="A495" s="139" t="s">
        <v>602</v>
      </c>
      <c r="B495" s="137" t="s">
        <v>85</v>
      </c>
      <c r="C495" s="143" t="s">
        <v>1872</v>
      </c>
      <c r="D495" s="144">
        <v>2140558.7000000002</v>
      </c>
      <c r="E495" s="144">
        <v>0</v>
      </c>
      <c r="F495" s="138">
        <f t="shared" si="7"/>
        <v>2140558.7000000002</v>
      </c>
    </row>
    <row r="496" spans="1:6">
      <c r="A496" s="139" t="s">
        <v>726</v>
      </c>
      <c r="B496" s="140" t="s">
        <v>85</v>
      </c>
      <c r="C496" s="143" t="s">
        <v>1873</v>
      </c>
      <c r="D496" s="144">
        <v>2140558.7000000002</v>
      </c>
      <c r="E496" s="144">
        <v>0</v>
      </c>
      <c r="F496" s="138">
        <f t="shared" si="7"/>
        <v>2140558.7000000002</v>
      </c>
    </row>
    <row r="497" spans="1:6" ht="20.399999999999999">
      <c r="A497" s="145" t="s">
        <v>2063</v>
      </c>
      <c r="B497" s="137" t="s">
        <v>85</v>
      </c>
      <c r="C497" s="143" t="s">
        <v>1874</v>
      </c>
      <c r="D497" s="144">
        <v>327608</v>
      </c>
      <c r="E497" s="144">
        <v>0</v>
      </c>
      <c r="F497" s="138">
        <f t="shared" si="7"/>
        <v>327608</v>
      </c>
    </row>
    <row r="498" spans="1:6" ht="20.399999999999999">
      <c r="A498" s="139" t="s">
        <v>159</v>
      </c>
      <c r="B498" s="137" t="s">
        <v>85</v>
      </c>
      <c r="C498" s="143" t="s">
        <v>1875</v>
      </c>
      <c r="D498" s="144">
        <v>327608</v>
      </c>
      <c r="E498" s="144">
        <v>0</v>
      </c>
      <c r="F498" s="138">
        <f t="shared" si="7"/>
        <v>327608</v>
      </c>
    </row>
    <row r="499" spans="1:6">
      <c r="A499" s="139" t="s">
        <v>160</v>
      </c>
      <c r="B499" s="137" t="s">
        <v>85</v>
      </c>
      <c r="C499" s="143" t="s">
        <v>1876</v>
      </c>
      <c r="D499" s="144">
        <v>327608</v>
      </c>
      <c r="E499" s="144">
        <v>0</v>
      </c>
      <c r="F499" s="138">
        <f t="shared" si="7"/>
        <v>327608</v>
      </c>
    </row>
    <row r="500" spans="1:6" ht="20.399999999999999">
      <c r="A500" s="139" t="s">
        <v>756</v>
      </c>
      <c r="B500" s="140" t="s">
        <v>85</v>
      </c>
      <c r="C500" s="143" t="s">
        <v>1877</v>
      </c>
      <c r="D500" s="144">
        <v>1650000</v>
      </c>
      <c r="E500" s="144">
        <v>0</v>
      </c>
      <c r="F500" s="138">
        <f t="shared" si="7"/>
        <v>1650000</v>
      </c>
    </row>
    <row r="501" spans="1:6" ht="20.399999999999999">
      <c r="A501" s="139" t="s">
        <v>159</v>
      </c>
      <c r="B501" s="137" t="s">
        <v>85</v>
      </c>
      <c r="C501" s="143" t="s">
        <v>1878</v>
      </c>
      <c r="D501" s="144">
        <v>1650000</v>
      </c>
      <c r="E501" s="144">
        <v>0</v>
      </c>
      <c r="F501" s="138">
        <f t="shared" si="7"/>
        <v>1650000</v>
      </c>
    </row>
    <row r="502" spans="1:6">
      <c r="A502" s="139" t="s">
        <v>160</v>
      </c>
      <c r="B502" s="140" t="s">
        <v>85</v>
      </c>
      <c r="C502" s="143" t="s">
        <v>1879</v>
      </c>
      <c r="D502" s="144">
        <v>1650000</v>
      </c>
      <c r="E502" s="144">
        <v>0</v>
      </c>
      <c r="F502" s="138">
        <f t="shared" si="7"/>
        <v>1650000</v>
      </c>
    </row>
    <row r="503" spans="1:6" ht="20.399999999999999">
      <c r="A503" s="139" t="s">
        <v>2064</v>
      </c>
      <c r="B503" s="137" t="s">
        <v>85</v>
      </c>
      <c r="C503" s="143" t="s">
        <v>1880</v>
      </c>
      <c r="D503" s="144">
        <v>162950.70000000001</v>
      </c>
      <c r="E503" s="144">
        <v>0</v>
      </c>
      <c r="F503" s="138">
        <f t="shared" si="7"/>
        <v>162950.70000000001</v>
      </c>
    </row>
    <row r="504" spans="1:6" ht="20.399999999999999">
      <c r="A504" s="139" t="s">
        <v>159</v>
      </c>
      <c r="B504" s="137" t="s">
        <v>85</v>
      </c>
      <c r="C504" s="143" t="s">
        <v>1881</v>
      </c>
      <c r="D504" s="144">
        <v>162950.70000000001</v>
      </c>
      <c r="E504" s="144">
        <v>0</v>
      </c>
      <c r="F504" s="138">
        <f t="shared" si="7"/>
        <v>162950.70000000001</v>
      </c>
    </row>
    <row r="505" spans="1:6">
      <c r="A505" s="139" t="s">
        <v>160</v>
      </c>
      <c r="B505" s="140" t="s">
        <v>85</v>
      </c>
      <c r="C505" s="143" t="s">
        <v>1882</v>
      </c>
      <c r="D505" s="144">
        <v>162950.70000000001</v>
      </c>
      <c r="E505" s="144">
        <v>0</v>
      </c>
      <c r="F505" s="138">
        <f t="shared" si="7"/>
        <v>162950.70000000001</v>
      </c>
    </row>
    <row r="506" spans="1:6">
      <c r="A506" s="139" t="s">
        <v>180</v>
      </c>
      <c r="B506" s="137" t="s">
        <v>85</v>
      </c>
      <c r="C506" s="143" t="s">
        <v>353</v>
      </c>
      <c r="D506" s="144">
        <v>5827329.2999999998</v>
      </c>
      <c r="E506" s="144">
        <v>3512061</v>
      </c>
      <c r="F506" s="138">
        <f t="shared" si="7"/>
        <v>2315268.2999999998</v>
      </c>
    </row>
    <row r="507" spans="1:6">
      <c r="A507" s="145" t="s">
        <v>185</v>
      </c>
      <c r="B507" s="137" t="s">
        <v>85</v>
      </c>
      <c r="C507" s="143" t="s">
        <v>354</v>
      </c>
      <c r="D507" s="144">
        <v>5827329.2999999998</v>
      </c>
      <c r="E507" s="144">
        <v>3512061</v>
      </c>
      <c r="F507" s="138">
        <f t="shared" si="7"/>
        <v>2315268.2999999998</v>
      </c>
    </row>
    <row r="508" spans="1:6" ht="20.399999999999999">
      <c r="A508" s="139" t="s">
        <v>635</v>
      </c>
      <c r="B508" s="137" t="s">
        <v>85</v>
      </c>
      <c r="C508" s="143" t="s">
        <v>355</v>
      </c>
      <c r="D508" s="144">
        <v>4953370</v>
      </c>
      <c r="E508" s="144">
        <v>3512061</v>
      </c>
      <c r="F508" s="138">
        <f t="shared" si="7"/>
        <v>1441309</v>
      </c>
    </row>
    <row r="509" spans="1:6">
      <c r="A509" s="139" t="s">
        <v>602</v>
      </c>
      <c r="B509" s="140" t="s">
        <v>85</v>
      </c>
      <c r="C509" s="143" t="s">
        <v>1133</v>
      </c>
      <c r="D509" s="144">
        <v>4953370</v>
      </c>
      <c r="E509" s="144">
        <v>3512061</v>
      </c>
      <c r="F509" s="138">
        <f t="shared" si="7"/>
        <v>1441309</v>
      </c>
    </row>
    <row r="510" spans="1:6">
      <c r="A510" s="139" t="s">
        <v>636</v>
      </c>
      <c r="B510" s="137" t="s">
        <v>85</v>
      </c>
      <c r="C510" s="143" t="s">
        <v>1134</v>
      </c>
      <c r="D510" s="144">
        <v>4953370</v>
      </c>
      <c r="E510" s="144">
        <v>3512061</v>
      </c>
      <c r="F510" s="138">
        <f t="shared" si="7"/>
        <v>1441309</v>
      </c>
    </row>
    <row r="511" spans="1:6" ht="30.6">
      <c r="A511" s="139" t="s">
        <v>693</v>
      </c>
      <c r="B511" s="140" t="s">
        <v>85</v>
      </c>
      <c r="C511" s="143" t="s">
        <v>1135</v>
      </c>
      <c r="D511" s="144">
        <v>4750000</v>
      </c>
      <c r="E511" s="144">
        <v>3404107</v>
      </c>
      <c r="F511" s="138">
        <f t="shared" si="7"/>
        <v>1345893</v>
      </c>
    </row>
    <row r="512" spans="1:6">
      <c r="A512" s="139" t="s">
        <v>183</v>
      </c>
      <c r="B512" s="137" t="s">
        <v>85</v>
      </c>
      <c r="C512" s="143" t="s">
        <v>1136</v>
      </c>
      <c r="D512" s="144">
        <v>4750000</v>
      </c>
      <c r="E512" s="144">
        <v>3404107</v>
      </c>
      <c r="F512" s="138">
        <f t="shared" si="7"/>
        <v>1345893</v>
      </c>
    </row>
    <row r="513" spans="1:6" ht="20.399999999999999">
      <c r="A513" s="139" t="s">
        <v>214</v>
      </c>
      <c r="B513" s="137" t="s">
        <v>85</v>
      </c>
      <c r="C513" s="143" t="s">
        <v>1137</v>
      </c>
      <c r="D513" s="144">
        <v>4750000</v>
      </c>
      <c r="E513" s="144">
        <v>3404107</v>
      </c>
      <c r="F513" s="138">
        <f t="shared" si="7"/>
        <v>1345893</v>
      </c>
    </row>
    <row r="514" spans="1:6" ht="30.6">
      <c r="A514" s="139" t="s">
        <v>215</v>
      </c>
      <c r="B514" s="137" t="s">
        <v>85</v>
      </c>
      <c r="C514" s="143" t="s">
        <v>1138</v>
      </c>
      <c r="D514" s="144">
        <v>193200</v>
      </c>
      <c r="E514" s="144">
        <v>102556.3</v>
      </c>
      <c r="F514" s="138">
        <f t="shared" si="7"/>
        <v>90643.7</v>
      </c>
    </row>
    <row r="515" spans="1:6">
      <c r="A515" s="139" t="s">
        <v>183</v>
      </c>
      <c r="B515" s="140" t="s">
        <v>85</v>
      </c>
      <c r="C515" s="143" t="s">
        <v>1139</v>
      </c>
      <c r="D515" s="144">
        <v>193200</v>
      </c>
      <c r="E515" s="144">
        <v>102556.3</v>
      </c>
      <c r="F515" s="138">
        <f t="shared" si="7"/>
        <v>90643.7</v>
      </c>
    </row>
    <row r="516" spans="1:6" ht="20.399999999999999">
      <c r="A516" s="139" t="s">
        <v>214</v>
      </c>
      <c r="B516" s="137" t="s">
        <v>85</v>
      </c>
      <c r="C516" s="143" t="s">
        <v>1140</v>
      </c>
      <c r="D516" s="144">
        <v>193200</v>
      </c>
      <c r="E516" s="144">
        <v>102556.3</v>
      </c>
      <c r="F516" s="138">
        <f t="shared" si="7"/>
        <v>90643.7</v>
      </c>
    </row>
    <row r="517" spans="1:6" ht="30.6">
      <c r="A517" s="145" t="s">
        <v>215</v>
      </c>
      <c r="B517" s="137" t="s">
        <v>85</v>
      </c>
      <c r="C517" s="143" t="s">
        <v>1141</v>
      </c>
      <c r="D517" s="144">
        <v>10170</v>
      </c>
      <c r="E517" s="144">
        <v>5397.7</v>
      </c>
      <c r="F517" s="138">
        <f t="shared" si="7"/>
        <v>4772.3</v>
      </c>
    </row>
    <row r="518" spans="1:6">
      <c r="A518" s="139" t="s">
        <v>183</v>
      </c>
      <c r="B518" s="137" t="s">
        <v>85</v>
      </c>
      <c r="C518" s="143" t="s">
        <v>1142</v>
      </c>
      <c r="D518" s="144">
        <v>10170</v>
      </c>
      <c r="E518" s="144">
        <v>5397.7</v>
      </c>
      <c r="F518" s="138">
        <f t="shared" si="7"/>
        <v>4772.3</v>
      </c>
    </row>
    <row r="519" spans="1:6" ht="20.399999999999999">
      <c r="A519" s="139" t="s">
        <v>214</v>
      </c>
      <c r="B519" s="140" t="s">
        <v>85</v>
      </c>
      <c r="C519" s="143" t="s">
        <v>1143</v>
      </c>
      <c r="D519" s="144">
        <v>10170</v>
      </c>
      <c r="E519" s="144">
        <v>5397.7</v>
      </c>
      <c r="F519" s="138">
        <f t="shared" si="7"/>
        <v>4772.3</v>
      </c>
    </row>
    <row r="520" spans="1:6" ht="30.6">
      <c r="A520" s="139" t="s">
        <v>694</v>
      </c>
      <c r="B520" s="137" t="s">
        <v>85</v>
      </c>
      <c r="C520" s="143" t="s">
        <v>356</v>
      </c>
      <c r="D520" s="144">
        <v>873959.3</v>
      </c>
      <c r="E520" s="144">
        <v>0</v>
      </c>
      <c r="F520" s="138">
        <f t="shared" si="7"/>
        <v>873959.3</v>
      </c>
    </row>
    <row r="521" spans="1:6">
      <c r="A521" s="139" t="s">
        <v>602</v>
      </c>
      <c r="B521" s="140" t="s">
        <v>85</v>
      </c>
      <c r="C521" s="143" t="s">
        <v>1144</v>
      </c>
      <c r="D521" s="144">
        <v>873959.3</v>
      </c>
      <c r="E521" s="144">
        <v>0</v>
      </c>
      <c r="F521" s="138">
        <f t="shared" ref="F521:F584" si="8">D521-E521</f>
        <v>873959.3</v>
      </c>
    </row>
    <row r="522" spans="1:6" ht="20.399999999999999">
      <c r="A522" s="139" t="s">
        <v>695</v>
      </c>
      <c r="B522" s="137" t="s">
        <v>85</v>
      </c>
      <c r="C522" s="143" t="s">
        <v>1145</v>
      </c>
      <c r="D522" s="144">
        <v>873959.3</v>
      </c>
      <c r="E522" s="144">
        <v>0</v>
      </c>
      <c r="F522" s="138">
        <f t="shared" si="8"/>
        <v>873959.3</v>
      </c>
    </row>
    <row r="523" spans="1:6" ht="30.6">
      <c r="A523" s="139" t="s">
        <v>696</v>
      </c>
      <c r="B523" s="137" t="s">
        <v>85</v>
      </c>
      <c r="C523" s="143" t="s">
        <v>1146</v>
      </c>
      <c r="D523" s="144">
        <v>873959.3</v>
      </c>
      <c r="E523" s="144">
        <v>0</v>
      </c>
      <c r="F523" s="138">
        <f t="shared" si="8"/>
        <v>873959.3</v>
      </c>
    </row>
    <row r="524" spans="1:6" ht="20.399999999999999">
      <c r="A524" s="139" t="s">
        <v>159</v>
      </c>
      <c r="B524" s="137" t="s">
        <v>85</v>
      </c>
      <c r="C524" s="143" t="s">
        <v>1147</v>
      </c>
      <c r="D524" s="144">
        <v>873959.3</v>
      </c>
      <c r="E524" s="144">
        <v>0</v>
      </c>
      <c r="F524" s="138">
        <f t="shared" si="8"/>
        <v>873959.3</v>
      </c>
    </row>
    <row r="525" spans="1:6">
      <c r="A525" s="139" t="s">
        <v>160</v>
      </c>
      <c r="B525" s="140" t="s">
        <v>85</v>
      </c>
      <c r="C525" s="143" t="s">
        <v>1148</v>
      </c>
      <c r="D525" s="144">
        <v>873959.3</v>
      </c>
      <c r="E525" s="144">
        <v>0</v>
      </c>
      <c r="F525" s="138">
        <f t="shared" si="8"/>
        <v>873959.3</v>
      </c>
    </row>
    <row r="526" spans="1:6" ht="30.6">
      <c r="A526" s="126" t="s">
        <v>216</v>
      </c>
      <c r="B526" s="151" t="s">
        <v>85</v>
      </c>
      <c r="C526" s="157" t="s">
        <v>357</v>
      </c>
      <c r="D526" s="158">
        <v>75802831.890000001</v>
      </c>
      <c r="E526" s="158">
        <v>33896049.840000004</v>
      </c>
      <c r="F526" s="152">
        <f t="shared" si="8"/>
        <v>41906782.049999997</v>
      </c>
    </row>
    <row r="527" spans="1:6">
      <c r="A527" s="139" t="s">
        <v>154</v>
      </c>
      <c r="B527" s="137" t="s">
        <v>85</v>
      </c>
      <c r="C527" s="143" t="s">
        <v>358</v>
      </c>
      <c r="D527" s="144">
        <v>75802831.890000001</v>
      </c>
      <c r="E527" s="144">
        <v>33896049.840000004</v>
      </c>
      <c r="F527" s="138">
        <f t="shared" si="8"/>
        <v>41906782.049999997</v>
      </c>
    </row>
    <row r="528" spans="1:6">
      <c r="A528" s="139" t="s">
        <v>170</v>
      </c>
      <c r="B528" s="137" t="s">
        <v>85</v>
      </c>
      <c r="C528" s="143" t="s">
        <v>359</v>
      </c>
      <c r="D528" s="144">
        <v>75802831.890000001</v>
      </c>
      <c r="E528" s="144">
        <v>33896049.840000004</v>
      </c>
      <c r="F528" s="138">
        <f t="shared" si="8"/>
        <v>41906782.049999997</v>
      </c>
    </row>
    <row r="529" spans="1:6" ht="20.399999999999999">
      <c r="A529" s="139" t="s">
        <v>615</v>
      </c>
      <c r="B529" s="140" t="s">
        <v>85</v>
      </c>
      <c r="C529" s="143" t="s">
        <v>360</v>
      </c>
      <c r="D529" s="144">
        <v>72218723.890000001</v>
      </c>
      <c r="E529" s="144">
        <v>32274400.670000002</v>
      </c>
      <c r="F529" s="138">
        <f t="shared" si="8"/>
        <v>39944323.219999999</v>
      </c>
    </row>
    <row r="530" spans="1:6">
      <c r="A530" s="139" t="s">
        <v>602</v>
      </c>
      <c r="B530" s="137" t="s">
        <v>85</v>
      </c>
      <c r="C530" s="143" t="s">
        <v>1149</v>
      </c>
      <c r="D530" s="144">
        <v>72218723.890000001</v>
      </c>
      <c r="E530" s="144">
        <v>32274400.670000002</v>
      </c>
      <c r="F530" s="138">
        <f t="shared" si="8"/>
        <v>39944323.219999999</v>
      </c>
    </row>
    <row r="531" spans="1:6" ht="20.399999999999999">
      <c r="A531" s="139" t="s">
        <v>697</v>
      </c>
      <c r="B531" s="140" t="s">
        <v>85</v>
      </c>
      <c r="C531" s="143" t="s">
        <v>1150</v>
      </c>
      <c r="D531" s="144">
        <v>72218723.890000001</v>
      </c>
      <c r="E531" s="144">
        <v>32274400.670000002</v>
      </c>
      <c r="F531" s="138">
        <f t="shared" si="8"/>
        <v>39944323.219999999</v>
      </c>
    </row>
    <row r="532" spans="1:6" ht="20.399999999999999">
      <c r="A532" s="139" t="s">
        <v>617</v>
      </c>
      <c r="B532" s="137" t="s">
        <v>85</v>
      </c>
      <c r="C532" s="143" t="s">
        <v>1151</v>
      </c>
      <c r="D532" s="144">
        <v>70364723.890000001</v>
      </c>
      <c r="E532" s="144">
        <v>31730315.170000002</v>
      </c>
      <c r="F532" s="138">
        <f t="shared" si="8"/>
        <v>38634408.719999999</v>
      </c>
    </row>
    <row r="533" spans="1:6" ht="40.799999999999997">
      <c r="A533" s="139" t="s">
        <v>156</v>
      </c>
      <c r="B533" s="137" t="s">
        <v>85</v>
      </c>
      <c r="C533" s="143" t="s">
        <v>1152</v>
      </c>
      <c r="D533" s="144">
        <v>59314348.890000001</v>
      </c>
      <c r="E533" s="144">
        <v>24807942.120000001</v>
      </c>
      <c r="F533" s="138">
        <f t="shared" si="8"/>
        <v>34506406.769999996</v>
      </c>
    </row>
    <row r="534" spans="1:6">
      <c r="A534" s="139" t="s">
        <v>171</v>
      </c>
      <c r="B534" s="140" t="s">
        <v>85</v>
      </c>
      <c r="C534" s="143" t="s">
        <v>1153</v>
      </c>
      <c r="D534" s="144">
        <v>45556335.670000002</v>
      </c>
      <c r="E534" s="144">
        <v>19525402.510000002</v>
      </c>
      <c r="F534" s="138">
        <f t="shared" si="8"/>
        <v>26030933.16</v>
      </c>
    </row>
    <row r="535" spans="1:6" ht="20.399999999999999">
      <c r="A535" s="145" t="s">
        <v>172</v>
      </c>
      <c r="B535" s="137" t="s">
        <v>85</v>
      </c>
      <c r="C535" s="143" t="s">
        <v>1154</v>
      </c>
      <c r="D535" s="144">
        <v>13758013.220000001</v>
      </c>
      <c r="E535" s="144">
        <v>5282539.6100000003</v>
      </c>
      <c r="F535" s="138">
        <f t="shared" si="8"/>
        <v>8475473.6099999994</v>
      </c>
    </row>
    <row r="536" spans="1:6" ht="20.399999999999999">
      <c r="A536" s="139" t="s">
        <v>159</v>
      </c>
      <c r="B536" s="140" t="s">
        <v>85</v>
      </c>
      <c r="C536" s="143" t="s">
        <v>1155</v>
      </c>
      <c r="D536" s="144">
        <v>8621799</v>
      </c>
      <c r="E536" s="144">
        <v>5664719.0499999998</v>
      </c>
      <c r="F536" s="138">
        <f t="shared" si="8"/>
        <v>2957079.95</v>
      </c>
    </row>
    <row r="537" spans="1:6">
      <c r="A537" s="139" t="s">
        <v>160</v>
      </c>
      <c r="B537" s="137" t="s">
        <v>85</v>
      </c>
      <c r="C537" s="143" t="s">
        <v>1156</v>
      </c>
      <c r="D537" s="144">
        <v>3888836</v>
      </c>
      <c r="E537" s="144">
        <v>1405743.15</v>
      </c>
      <c r="F537" s="138">
        <f t="shared" si="8"/>
        <v>2483092.85</v>
      </c>
    </row>
    <row r="538" spans="1:6">
      <c r="A538" s="139" t="s">
        <v>166</v>
      </c>
      <c r="B538" s="137" t="s">
        <v>85</v>
      </c>
      <c r="C538" s="143" t="s">
        <v>1157</v>
      </c>
      <c r="D538" s="144">
        <v>4732963</v>
      </c>
      <c r="E538" s="144">
        <v>4258975.9000000004</v>
      </c>
      <c r="F538" s="138">
        <f t="shared" si="8"/>
        <v>473987.09999999963</v>
      </c>
    </row>
    <row r="539" spans="1:6">
      <c r="A539" s="139" t="s">
        <v>173</v>
      </c>
      <c r="B539" s="137" t="s">
        <v>85</v>
      </c>
      <c r="C539" s="143" t="s">
        <v>1158</v>
      </c>
      <c r="D539" s="144">
        <v>2428576</v>
      </c>
      <c r="E539" s="144">
        <v>1257654</v>
      </c>
      <c r="F539" s="138">
        <f t="shared" si="8"/>
        <v>1170922</v>
      </c>
    </row>
    <row r="540" spans="1:6">
      <c r="A540" s="139" t="s">
        <v>204</v>
      </c>
      <c r="B540" s="140" t="s">
        <v>85</v>
      </c>
      <c r="C540" s="143" t="s">
        <v>1159</v>
      </c>
      <c r="D540" s="144">
        <v>2392086</v>
      </c>
      <c r="E540" s="144">
        <v>1239406</v>
      </c>
      <c r="F540" s="138">
        <f t="shared" si="8"/>
        <v>1152680</v>
      </c>
    </row>
    <row r="541" spans="1:6">
      <c r="A541" s="139" t="s">
        <v>205</v>
      </c>
      <c r="B541" s="137" t="s">
        <v>85</v>
      </c>
      <c r="C541" s="143" t="s">
        <v>1160</v>
      </c>
      <c r="D541" s="144">
        <v>36490</v>
      </c>
      <c r="E541" s="144">
        <v>18248</v>
      </c>
      <c r="F541" s="138">
        <f t="shared" si="8"/>
        <v>18242</v>
      </c>
    </row>
    <row r="542" spans="1:6" ht="30.6">
      <c r="A542" s="139" t="s">
        <v>698</v>
      </c>
      <c r="B542" s="137" t="s">
        <v>85</v>
      </c>
      <c r="C542" s="143" t="s">
        <v>1161</v>
      </c>
      <c r="D542" s="144">
        <v>1854000</v>
      </c>
      <c r="E542" s="144">
        <v>544085.5</v>
      </c>
      <c r="F542" s="138">
        <f t="shared" si="8"/>
        <v>1309914.5</v>
      </c>
    </row>
    <row r="543" spans="1:6" ht="20.399999999999999">
      <c r="A543" s="139" t="s">
        <v>159</v>
      </c>
      <c r="B543" s="137" t="s">
        <v>85</v>
      </c>
      <c r="C543" s="143" t="s">
        <v>1162</v>
      </c>
      <c r="D543" s="144">
        <v>1854000</v>
      </c>
      <c r="E543" s="144">
        <v>544085.5</v>
      </c>
      <c r="F543" s="138">
        <f t="shared" si="8"/>
        <v>1309914.5</v>
      </c>
    </row>
    <row r="544" spans="1:6">
      <c r="A544" s="139" t="s">
        <v>160</v>
      </c>
      <c r="B544" s="140" t="s">
        <v>85</v>
      </c>
      <c r="C544" s="143" t="s">
        <v>1163</v>
      </c>
      <c r="D544" s="144">
        <v>1854000</v>
      </c>
      <c r="E544" s="144">
        <v>544085.5</v>
      </c>
      <c r="F544" s="138">
        <f t="shared" si="8"/>
        <v>1309914.5</v>
      </c>
    </row>
    <row r="545" spans="1:6">
      <c r="A545" s="139" t="s">
        <v>613</v>
      </c>
      <c r="B545" s="137" t="s">
        <v>85</v>
      </c>
      <c r="C545" s="143" t="s">
        <v>1800</v>
      </c>
      <c r="D545" s="144">
        <v>3584108</v>
      </c>
      <c r="E545" s="144">
        <v>1621649.17</v>
      </c>
      <c r="F545" s="138">
        <f t="shared" si="8"/>
        <v>1962458.83</v>
      </c>
    </row>
    <row r="546" spans="1:6">
      <c r="A546" s="139" t="s">
        <v>614</v>
      </c>
      <c r="B546" s="137" t="s">
        <v>85</v>
      </c>
      <c r="C546" s="143" t="s">
        <v>1801</v>
      </c>
      <c r="D546" s="144">
        <v>3584108</v>
      </c>
      <c r="E546" s="144">
        <v>1621649.17</v>
      </c>
      <c r="F546" s="138">
        <f t="shared" si="8"/>
        <v>1962458.83</v>
      </c>
    </row>
    <row r="547" spans="1:6" ht="40.799999999999997">
      <c r="A547" s="139" t="s">
        <v>2065</v>
      </c>
      <c r="B547" s="140" t="s">
        <v>85</v>
      </c>
      <c r="C547" s="143" t="s">
        <v>1883</v>
      </c>
      <c r="D547" s="144">
        <v>3584108</v>
      </c>
      <c r="E547" s="144">
        <v>1621649.17</v>
      </c>
      <c r="F547" s="138">
        <f t="shared" si="8"/>
        <v>1962458.83</v>
      </c>
    </row>
    <row r="548" spans="1:6" ht="40.799999999999997">
      <c r="A548" s="139" t="s">
        <v>156</v>
      </c>
      <c r="B548" s="137" t="s">
        <v>85</v>
      </c>
      <c r="C548" s="143" t="s">
        <v>1884</v>
      </c>
      <c r="D548" s="144">
        <v>2249720</v>
      </c>
      <c r="E548" s="144">
        <v>946747.27</v>
      </c>
      <c r="F548" s="138">
        <f t="shared" si="8"/>
        <v>1302972.73</v>
      </c>
    </row>
    <row r="549" spans="1:6">
      <c r="A549" s="139" t="s">
        <v>171</v>
      </c>
      <c r="B549" s="137" t="s">
        <v>85</v>
      </c>
      <c r="C549" s="143" t="s">
        <v>1885</v>
      </c>
      <c r="D549" s="144">
        <v>1733439.09</v>
      </c>
      <c r="E549" s="144">
        <v>741469.82</v>
      </c>
      <c r="F549" s="138">
        <f t="shared" si="8"/>
        <v>991969.27000000014</v>
      </c>
    </row>
    <row r="550" spans="1:6" ht="20.399999999999999">
      <c r="A550" s="139" t="s">
        <v>172</v>
      </c>
      <c r="B550" s="137" t="s">
        <v>85</v>
      </c>
      <c r="C550" s="143" t="s">
        <v>1886</v>
      </c>
      <c r="D550" s="144">
        <v>516280.91</v>
      </c>
      <c r="E550" s="144">
        <v>205277.45</v>
      </c>
      <c r="F550" s="138">
        <f t="shared" si="8"/>
        <v>311003.45999999996</v>
      </c>
    </row>
    <row r="551" spans="1:6" ht="20.399999999999999">
      <c r="A551" s="139" t="s">
        <v>159</v>
      </c>
      <c r="B551" s="140" t="s">
        <v>85</v>
      </c>
      <c r="C551" s="143" t="s">
        <v>1887</v>
      </c>
      <c r="D551" s="144">
        <v>1334388</v>
      </c>
      <c r="E551" s="144">
        <v>674901.9</v>
      </c>
      <c r="F551" s="138">
        <f t="shared" si="8"/>
        <v>659486.1</v>
      </c>
    </row>
    <row r="552" spans="1:6">
      <c r="A552" s="139" t="s">
        <v>160</v>
      </c>
      <c r="B552" s="137" t="s">
        <v>85</v>
      </c>
      <c r="C552" s="143" t="s">
        <v>1888</v>
      </c>
      <c r="D552" s="144">
        <v>856973.16</v>
      </c>
      <c r="E552" s="144">
        <v>461590.03</v>
      </c>
      <c r="F552" s="138">
        <f t="shared" si="8"/>
        <v>395383.13</v>
      </c>
    </row>
    <row r="553" spans="1:6">
      <c r="A553" s="139" t="s">
        <v>166</v>
      </c>
      <c r="B553" s="137" t="s">
        <v>85</v>
      </c>
      <c r="C553" s="143" t="s">
        <v>1889</v>
      </c>
      <c r="D553" s="144">
        <v>477414.84</v>
      </c>
      <c r="E553" s="144">
        <v>213311.87</v>
      </c>
      <c r="F553" s="138">
        <f t="shared" si="8"/>
        <v>264102.97000000003</v>
      </c>
    </row>
    <row r="554" spans="1:6" ht="20.399999999999999">
      <c r="A554" s="126" t="s">
        <v>217</v>
      </c>
      <c r="B554" s="151" t="s">
        <v>85</v>
      </c>
      <c r="C554" s="157" t="s">
        <v>361</v>
      </c>
      <c r="D554" s="158">
        <v>95585043.890000001</v>
      </c>
      <c r="E554" s="158">
        <v>29880893.039999999</v>
      </c>
      <c r="F554" s="152">
        <f t="shared" si="8"/>
        <v>65704150.850000001</v>
      </c>
    </row>
    <row r="555" spans="1:6">
      <c r="A555" s="139" t="s">
        <v>161</v>
      </c>
      <c r="B555" s="140" t="s">
        <v>85</v>
      </c>
      <c r="C555" s="143" t="s">
        <v>362</v>
      </c>
      <c r="D555" s="144">
        <v>77881427.200000003</v>
      </c>
      <c r="E555" s="144">
        <v>23776212.84</v>
      </c>
      <c r="F555" s="138">
        <f t="shared" si="8"/>
        <v>54105214.359999999</v>
      </c>
    </row>
    <row r="556" spans="1:6">
      <c r="A556" s="139" t="s">
        <v>218</v>
      </c>
      <c r="B556" s="137" t="s">
        <v>85</v>
      </c>
      <c r="C556" s="143" t="s">
        <v>363</v>
      </c>
      <c r="D556" s="144">
        <v>525904</v>
      </c>
      <c r="E556" s="144">
        <v>129664.69</v>
      </c>
      <c r="F556" s="138">
        <f t="shared" si="8"/>
        <v>396239.31</v>
      </c>
    </row>
    <row r="557" spans="1:6" ht="30.6">
      <c r="A557" s="139" t="s">
        <v>699</v>
      </c>
      <c r="B557" s="140" t="s">
        <v>85</v>
      </c>
      <c r="C557" s="143" t="s">
        <v>364</v>
      </c>
      <c r="D557" s="144">
        <v>525904</v>
      </c>
      <c r="E557" s="144">
        <v>129664.69</v>
      </c>
      <c r="F557" s="138">
        <f t="shared" si="8"/>
        <v>396239.31</v>
      </c>
    </row>
    <row r="558" spans="1:6">
      <c r="A558" s="139" t="s">
        <v>602</v>
      </c>
      <c r="B558" s="137" t="s">
        <v>85</v>
      </c>
      <c r="C558" s="143" t="s">
        <v>365</v>
      </c>
      <c r="D558" s="144">
        <v>525904</v>
      </c>
      <c r="E558" s="144">
        <v>129664.69</v>
      </c>
      <c r="F558" s="138">
        <f t="shared" si="8"/>
        <v>396239.31</v>
      </c>
    </row>
    <row r="559" spans="1:6" ht="20.399999999999999">
      <c r="A559" s="139" t="s">
        <v>700</v>
      </c>
      <c r="B559" s="137" t="s">
        <v>85</v>
      </c>
      <c r="C559" s="143" t="s">
        <v>1164</v>
      </c>
      <c r="D559" s="144">
        <v>525904</v>
      </c>
      <c r="E559" s="144">
        <v>129664.69</v>
      </c>
      <c r="F559" s="138">
        <f t="shared" si="8"/>
        <v>396239.31</v>
      </c>
    </row>
    <row r="560" spans="1:6" ht="30.6">
      <c r="A560" s="139" t="s">
        <v>701</v>
      </c>
      <c r="B560" s="137" t="s">
        <v>85</v>
      </c>
      <c r="C560" s="143" t="s">
        <v>1165</v>
      </c>
      <c r="D560" s="144">
        <v>525904</v>
      </c>
      <c r="E560" s="144">
        <v>129664.69</v>
      </c>
      <c r="F560" s="138">
        <f t="shared" si="8"/>
        <v>396239.31</v>
      </c>
    </row>
    <row r="561" spans="1:6" ht="40.799999999999997">
      <c r="A561" s="139" t="s">
        <v>156</v>
      </c>
      <c r="B561" s="140" t="s">
        <v>85</v>
      </c>
      <c r="C561" s="143" t="s">
        <v>1166</v>
      </c>
      <c r="D561" s="144">
        <v>525904</v>
      </c>
      <c r="E561" s="144">
        <v>129664.69</v>
      </c>
      <c r="F561" s="138">
        <f t="shared" si="8"/>
        <v>396239.31</v>
      </c>
    </row>
    <row r="562" spans="1:6">
      <c r="A562" s="139" t="s">
        <v>171</v>
      </c>
      <c r="B562" s="137" t="s">
        <v>85</v>
      </c>
      <c r="C562" s="143" t="s">
        <v>1167</v>
      </c>
      <c r="D562" s="144">
        <v>403920</v>
      </c>
      <c r="E562" s="144">
        <v>129664.69</v>
      </c>
      <c r="F562" s="138">
        <f t="shared" si="8"/>
        <v>274255.31</v>
      </c>
    </row>
    <row r="563" spans="1:6" ht="20.399999999999999">
      <c r="A563" s="139" t="s">
        <v>172</v>
      </c>
      <c r="B563" s="137" t="s">
        <v>85</v>
      </c>
      <c r="C563" s="143" t="s">
        <v>1168</v>
      </c>
      <c r="D563" s="144">
        <v>121984</v>
      </c>
      <c r="E563" s="144">
        <v>0</v>
      </c>
      <c r="F563" s="138">
        <f t="shared" si="8"/>
        <v>121984</v>
      </c>
    </row>
    <row r="564" spans="1:6">
      <c r="A564" s="139" t="s">
        <v>219</v>
      </c>
      <c r="B564" s="137" t="s">
        <v>85</v>
      </c>
      <c r="C564" s="143" t="s">
        <v>366</v>
      </c>
      <c r="D564" s="144">
        <v>77355523.200000003</v>
      </c>
      <c r="E564" s="144">
        <v>23646548.149999999</v>
      </c>
      <c r="F564" s="138">
        <f t="shared" si="8"/>
        <v>53708975.050000004</v>
      </c>
    </row>
    <row r="565" spans="1:6" ht="30.6">
      <c r="A565" s="139" t="s">
        <v>702</v>
      </c>
      <c r="B565" s="140" t="s">
        <v>85</v>
      </c>
      <c r="C565" s="143" t="s">
        <v>1169</v>
      </c>
      <c r="D565" s="144">
        <v>3170866.07</v>
      </c>
      <c r="E565" s="144">
        <v>2175488.41</v>
      </c>
      <c r="F565" s="138">
        <f t="shared" si="8"/>
        <v>995377.65999999968</v>
      </c>
    </row>
    <row r="566" spans="1:6">
      <c r="A566" s="139" t="s">
        <v>602</v>
      </c>
      <c r="B566" s="137" t="s">
        <v>85</v>
      </c>
      <c r="C566" s="143" t="s">
        <v>1170</v>
      </c>
      <c r="D566" s="144">
        <v>3170866.07</v>
      </c>
      <c r="E566" s="144">
        <v>2175488.41</v>
      </c>
      <c r="F566" s="138">
        <f t="shared" si="8"/>
        <v>995377.65999999968</v>
      </c>
    </row>
    <row r="567" spans="1:6" ht="20.399999999999999">
      <c r="A567" s="139" t="s">
        <v>703</v>
      </c>
      <c r="B567" s="140" t="s">
        <v>85</v>
      </c>
      <c r="C567" s="143" t="s">
        <v>1171</v>
      </c>
      <c r="D567" s="144">
        <v>3170866.07</v>
      </c>
      <c r="E567" s="144">
        <v>2175488.41</v>
      </c>
      <c r="F567" s="138">
        <f t="shared" si="8"/>
        <v>995377.65999999968</v>
      </c>
    </row>
    <row r="568" spans="1:6" ht="20.399999999999999">
      <c r="A568" s="139" t="s">
        <v>704</v>
      </c>
      <c r="B568" s="137" t="s">
        <v>85</v>
      </c>
      <c r="C568" s="143" t="s">
        <v>1890</v>
      </c>
      <c r="D568" s="144">
        <v>2422181.81</v>
      </c>
      <c r="E568" s="144">
        <v>1428247.2</v>
      </c>
      <c r="F568" s="138">
        <f t="shared" si="8"/>
        <v>993934.6100000001</v>
      </c>
    </row>
    <row r="569" spans="1:6" ht="20.399999999999999">
      <c r="A569" s="139" t="s">
        <v>159</v>
      </c>
      <c r="B569" s="137" t="s">
        <v>85</v>
      </c>
      <c r="C569" s="143" t="s">
        <v>1891</v>
      </c>
      <c r="D569" s="144">
        <v>2422181.81</v>
      </c>
      <c r="E569" s="144">
        <v>1428247.2</v>
      </c>
      <c r="F569" s="138">
        <f t="shared" si="8"/>
        <v>993934.6100000001</v>
      </c>
    </row>
    <row r="570" spans="1:6">
      <c r="A570" s="139" t="s">
        <v>160</v>
      </c>
      <c r="B570" s="140" t="s">
        <v>85</v>
      </c>
      <c r="C570" s="143" t="s">
        <v>1892</v>
      </c>
      <c r="D570" s="144">
        <v>2422181.81</v>
      </c>
      <c r="E570" s="144">
        <v>1428247.2</v>
      </c>
      <c r="F570" s="138">
        <f t="shared" si="8"/>
        <v>993934.6100000001</v>
      </c>
    </row>
    <row r="571" spans="1:6" ht="20.399999999999999">
      <c r="A571" s="139" t="s">
        <v>705</v>
      </c>
      <c r="B571" s="137" t="s">
        <v>85</v>
      </c>
      <c r="C571" s="143" t="s">
        <v>1893</v>
      </c>
      <c r="D571" s="144">
        <v>225540</v>
      </c>
      <c r="E571" s="144">
        <v>224096.95</v>
      </c>
      <c r="F571" s="138">
        <f t="shared" si="8"/>
        <v>1443.0499999999884</v>
      </c>
    </row>
    <row r="572" spans="1:6" ht="20.399999999999999">
      <c r="A572" s="139" t="s">
        <v>159</v>
      </c>
      <c r="B572" s="137" t="s">
        <v>85</v>
      </c>
      <c r="C572" s="143" t="s">
        <v>1894</v>
      </c>
      <c r="D572" s="144">
        <v>225540</v>
      </c>
      <c r="E572" s="144">
        <v>224096.95</v>
      </c>
      <c r="F572" s="138">
        <f t="shared" si="8"/>
        <v>1443.0499999999884</v>
      </c>
    </row>
    <row r="573" spans="1:6">
      <c r="A573" s="139" t="s">
        <v>160</v>
      </c>
      <c r="B573" s="137" t="s">
        <v>85</v>
      </c>
      <c r="C573" s="143" t="s">
        <v>1895</v>
      </c>
      <c r="D573" s="144">
        <v>225540</v>
      </c>
      <c r="E573" s="144">
        <v>224096.95</v>
      </c>
      <c r="F573" s="138">
        <f t="shared" si="8"/>
        <v>1443.0499999999884</v>
      </c>
    </row>
    <row r="574" spans="1:6" ht="20.399999999999999">
      <c r="A574" s="139" t="s">
        <v>706</v>
      </c>
      <c r="B574" s="140" t="s">
        <v>85</v>
      </c>
      <c r="C574" s="143" t="s">
        <v>1896</v>
      </c>
      <c r="D574" s="144">
        <v>523144.26</v>
      </c>
      <c r="E574" s="144">
        <v>523144.26</v>
      </c>
      <c r="F574" s="138">
        <f t="shared" si="8"/>
        <v>0</v>
      </c>
    </row>
    <row r="575" spans="1:6" ht="20.399999999999999">
      <c r="A575" s="139" t="s">
        <v>159</v>
      </c>
      <c r="B575" s="137" t="s">
        <v>85</v>
      </c>
      <c r="C575" s="143" t="s">
        <v>1897</v>
      </c>
      <c r="D575" s="144">
        <v>523144.26</v>
      </c>
      <c r="E575" s="144">
        <v>523144.26</v>
      </c>
      <c r="F575" s="138">
        <f t="shared" si="8"/>
        <v>0</v>
      </c>
    </row>
    <row r="576" spans="1:6">
      <c r="A576" s="139" t="s">
        <v>160</v>
      </c>
      <c r="B576" s="137" t="s">
        <v>85</v>
      </c>
      <c r="C576" s="143" t="s">
        <v>1898</v>
      </c>
      <c r="D576" s="144">
        <v>523144.26</v>
      </c>
      <c r="E576" s="144">
        <v>523144.26</v>
      </c>
      <c r="F576" s="138">
        <f t="shared" si="8"/>
        <v>0</v>
      </c>
    </row>
    <row r="577" spans="1:6" ht="20.399999999999999">
      <c r="A577" s="139" t="s">
        <v>707</v>
      </c>
      <c r="B577" s="140" t="s">
        <v>85</v>
      </c>
      <c r="C577" s="143" t="s">
        <v>367</v>
      </c>
      <c r="D577" s="144">
        <v>74184657.129999995</v>
      </c>
      <c r="E577" s="144">
        <v>21471059.739999998</v>
      </c>
      <c r="F577" s="138">
        <f t="shared" si="8"/>
        <v>52713597.390000001</v>
      </c>
    </row>
    <row r="578" spans="1:6" ht="20.399999999999999">
      <c r="A578" s="139" t="s">
        <v>622</v>
      </c>
      <c r="B578" s="137" t="s">
        <v>85</v>
      </c>
      <c r="C578" s="143" t="s">
        <v>368</v>
      </c>
      <c r="D578" s="144">
        <v>12105657.9</v>
      </c>
      <c r="E578" s="144">
        <v>2088169.67</v>
      </c>
      <c r="F578" s="138">
        <f t="shared" si="8"/>
        <v>10017488.23</v>
      </c>
    </row>
    <row r="579" spans="1:6" ht="30.6">
      <c r="A579" s="139" t="s">
        <v>708</v>
      </c>
      <c r="B579" s="137" t="s">
        <v>85</v>
      </c>
      <c r="C579" s="143" t="s">
        <v>1172</v>
      </c>
      <c r="D579" s="144">
        <v>12105657.9</v>
      </c>
      <c r="E579" s="144">
        <v>2088169.67</v>
      </c>
      <c r="F579" s="138">
        <f t="shared" si="8"/>
        <v>10017488.23</v>
      </c>
    </row>
    <row r="580" spans="1:6" ht="20.399999999999999">
      <c r="A580" s="139" t="s">
        <v>2066</v>
      </c>
      <c r="B580" s="137" t="s">
        <v>85</v>
      </c>
      <c r="C580" s="143" t="s">
        <v>1899</v>
      </c>
      <c r="D580" s="144">
        <v>9763000</v>
      </c>
      <c r="E580" s="144">
        <v>1684072.08</v>
      </c>
      <c r="F580" s="138">
        <f t="shared" si="8"/>
        <v>8078927.9199999999</v>
      </c>
    </row>
    <row r="581" spans="1:6" ht="20.399999999999999">
      <c r="A581" s="139" t="s">
        <v>159</v>
      </c>
      <c r="B581" s="140" t="s">
        <v>85</v>
      </c>
      <c r="C581" s="143" t="s">
        <v>1900</v>
      </c>
      <c r="D581" s="144">
        <v>9763000</v>
      </c>
      <c r="E581" s="144">
        <v>1684072.08</v>
      </c>
      <c r="F581" s="138">
        <f t="shared" si="8"/>
        <v>8078927.9199999999</v>
      </c>
    </row>
    <row r="582" spans="1:6">
      <c r="A582" s="139" t="s">
        <v>160</v>
      </c>
      <c r="B582" s="137" t="s">
        <v>85</v>
      </c>
      <c r="C582" s="143" t="s">
        <v>1901</v>
      </c>
      <c r="D582" s="144">
        <v>9763000</v>
      </c>
      <c r="E582" s="144">
        <v>1684072.08</v>
      </c>
      <c r="F582" s="138">
        <f t="shared" si="8"/>
        <v>8078927.9199999999</v>
      </c>
    </row>
    <row r="583" spans="1:6" ht="20.399999999999999">
      <c r="A583" s="139" t="s">
        <v>2067</v>
      </c>
      <c r="B583" s="137" t="s">
        <v>85</v>
      </c>
      <c r="C583" s="143" t="s">
        <v>1902</v>
      </c>
      <c r="D583" s="144">
        <v>2342657.9</v>
      </c>
      <c r="E583" s="144">
        <v>404097.59</v>
      </c>
      <c r="F583" s="138">
        <f t="shared" si="8"/>
        <v>1938560.3099999998</v>
      </c>
    </row>
    <row r="584" spans="1:6" ht="20.399999999999999">
      <c r="A584" s="139" t="s">
        <v>159</v>
      </c>
      <c r="B584" s="137" t="s">
        <v>85</v>
      </c>
      <c r="C584" s="143" t="s">
        <v>1903</v>
      </c>
      <c r="D584" s="144">
        <v>2342657.9</v>
      </c>
      <c r="E584" s="144">
        <v>404097.59</v>
      </c>
      <c r="F584" s="138">
        <f t="shared" si="8"/>
        <v>1938560.3099999998</v>
      </c>
    </row>
    <row r="585" spans="1:6">
      <c r="A585" s="139" t="s">
        <v>160</v>
      </c>
      <c r="B585" s="140" t="s">
        <v>85</v>
      </c>
      <c r="C585" s="143" t="s">
        <v>1904</v>
      </c>
      <c r="D585" s="144">
        <v>2342657.9</v>
      </c>
      <c r="E585" s="144">
        <v>404097.59</v>
      </c>
      <c r="F585" s="138">
        <f t="shared" ref="F585:F648" si="9">D585-E585</f>
        <v>1938560.3099999998</v>
      </c>
    </row>
    <row r="586" spans="1:6">
      <c r="A586" s="139" t="s">
        <v>602</v>
      </c>
      <c r="B586" s="137" t="s">
        <v>85</v>
      </c>
      <c r="C586" s="143" t="s">
        <v>1173</v>
      </c>
      <c r="D586" s="144">
        <v>62078999.229999997</v>
      </c>
      <c r="E586" s="144">
        <v>19382890.07</v>
      </c>
      <c r="F586" s="138">
        <f t="shared" si="9"/>
        <v>42696109.159999996</v>
      </c>
    </row>
    <row r="587" spans="1:6" ht="20.399999999999999">
      <c r="A587" s="139" t="s">
        <v>709</v>
      </c>
      <c r="B587" s="140" t="s">
        <v>85</v>
      </c>
      <c r="C587" s="143" t="s">
        <v>1174</v>
      </c>
      <c r="D587" s="144">
        <v>9303273.8399999999</v>
      </c>
      <c r="E587" s="144">
        <v>0</v>
      </c>
      <c r="F587" s="138">
        <f t="shared" si="9"/>
        <v>9303273.8399999999</v>
      </c>
    </row>
    <row r="588" spans="1:6" ht="20.399999999999999">
      <c r="A588" s="139" t="s">
        <v>2068</v>
      </c>
      <c r="B588" s="137" t="s">
        <v>85</v>
      </c>
      <c r="C588" s="143" t="s">
        <v>1905</v>
      </c>
      <c r="D588" s="144">
        <v>9303273.8399999999</v>
      </c>
      <c r="E588" s="144">
        <v>0</v>
      </c>
      <c r="F588" s="138">
        <f t="shared" si="9"/>
        <v>9303273.8399999999</v>
      </c>
    </row>
    <row r="589" spans="1:6" ht="20.399999999999999">
      <c r="A589" s="139" t="s">
        <v>159</v>
      </c>
      <c r="B589" s="137" t="s">
        <v>85</v>
      </c>
      <c r="C589" s="143" t="s">
        <v>1906</v>
      </c>
      <c r="D589" s="144">
        <v>9303273.8399999999</v>
      </c>
      <c r="E589" s="144">
        <v>0</v>
      </c>
      <c r="F589" s="138">
        <f t="shared" si="9"/>
        <v>9303273.8399999999</v>
      </c>
    </row>
    <row r="590" spans="1:6">
      <c r="A590" s="139" t="s">
        <v>160</v>
      </c>
      <c r="B590" s="137" t="s">
        <v>85</v>
      </c>
      <c r="C590" s="143" t="s">
        <v>1907</v>
      </c>
      <c r="D590" s="144">
        <v>9303273.8399999999</v>
      </c>
      <c r="E590" s="144">
        <v>0</v>
      </c>
      <c r="F590" s="138">
        <f t="shared" si="9"/>
        <v>9303273.8399999999</v>
      </c>
    </row>
    <row r="591" spans="1:6" ht="20.399999999999999">
      <c r="A591" s="139" t="s">
        <v>710</v>
      </c>
      <c r="B591" s="140" t="s">
        <v>85</v>
      </c>
      <c r="C591" s="143" t="s">
        <v>1175</v>
      </c>
      <c r="D591" s="144">
        <v>52775725.390000001</v>
      </c>
      <c r="E591" s="144">
        <v>19382890.07</v>
      </c>
      <c r="F591" s="138">
        <f t="shared" si="9"/>
        <v>33392835.32</v>
      </c>
    </row>
    <row r="592" spans="1:6" ht="20.399999999999999">
      <c r="A592" s="139" t="s">
        <v>2069</v>
      </c>
      <c r="B592" s="137" t="s">
        <v>85</v>
      </c>
      <c r="C592" s="143" t="s">
        <v>1908</v>
      </c>
      <c r="D592" s="144">
        <v>3966877</v>
      </c>
      <c r="E592" s="144">
        <v>1982937.96</v>
      </c>
      <c r="F592" s="138">
        <f t="shared" si="9"/>
        <v>1983939.04</v>
      </c>
    </row>
    <row r="593" spans="1:6" ht="20.399999999999999">
      <c r="A593" s="139" t="s">
        <v>159</v>
      </c>
      <c r="B593" s="137" t="s">
        <v>85</v>
      </c>
      <c r="C593" s="143" t="s">
        <v>1909</v>
      </c>
      <c r="D593" s="144">
        <v>3966877</v>
      </c>
      <c r="E593" s="144">
        <v>1982937.96</v>
      </c>
      <c r="F593" s="138">
        <f t="shared" si="9"/>
        <v>1983939.04</v>
      </c>
    </row>
    <row r="594" spans="1:6" ht="20.399999999999999">
      <c r="A594" s="139" t="s">
        <v>2070</v>
      </c>
      <c r="B594" s="137" t="s">
        <v>85</v>
      </c>
      <c r="C594" s="143" t="s">
        <v>1910</v>
      </c>
      <c r="D594" s="144">
        <v>3966877</v>
      </c>
      <c r="E594" s="144">
        <v>1982937.96</v>
      </c>
      <c r="F594" s="138">
        <f t="shared" si="9"/>
        <v>1983939.04</v>
      </c>
    </row>
    <row r="595" spans="1:6">
      <c r="A595" s="139" t="s">
        <v>2071</v>
      </c>
      <c r="B595" s="140" t="s">
        <v>85</v>
      </c>
      <c r="C595" s="143" t="s">
        <v>1911</v>
      </c>
      <c r="D595" s="144">
        <v>20000</v>
      </c>
      <c r="E595" s="144">
        <v>0</v>
      </c>
      <c r="F595" s="138">
        <f t="shared" si="9"/>
        <v>20000</v>
      </c>
    </row>
    <row r="596" spans="1:6" ht="20.399999999999999">
      <c r="A596" s="139" t="s">
        <v>159</v>
      </c>
      <c r="B596" s="137" t="s">
        <v>85</v>
      </c>
      <c r="C596" s="143" t="s">
        <v>1912</v>
      </c>
      <c r="D596" s="144">
        <v>20000</v>
      </c>
      <c r="E596" s="144">
        <v>0</v>
      </c>
      <c r="F596" s="138">
        <f t="shared" si="9"/>
        <v>20000</v>
      </c>
    </row>
    <row r="597" spans="1:6">
      <c r="A597" s="139" t="s">
        <v>160</v>
      </c>
      <c r="B597" s="137" t="s">
        <v>85</v>
      </c>
      <c r="C597" s="143" t="s">
        <v>1913</v>
      </c>
      <c r="D597" s="144">
        <v>20000</v>
      </c>
      <c r="E597" s="144">
        <v>0</v>
      </c>
      <c r="F597" s="138">
        <f t="shared" si="9"/>
        <v>20000</v>
      </c>
    </row>
    <row r="598" spans="1:6" ht="20.399999999999999">
      <c r="A598" s="139" t="s">
        <v>617</v>
      </c>
      <c r="B598" s="140" t="s">
        <v>85</v>
      </c>
      <c r="C598" s="143" t="s">
        <v>1914</v>
      </c>
      <c r="D598" s="144">
        <v>36261813.390000001</v>
      </c>
      <c r="E598" s="144">
        <v>12772018.859999999</v>
      </c>
      <c r="F598" s="138">
        <f t="shared" si="9"/>
        <v>23489794.530000001</v>
      </c>
    </row>
    <row r="599" spans="1:6" ht="40.799999999999997">
      <c r="A599" s="139" t="s">
        <v>156</v>
      </c>
      <c r="B599" s="137" t="s">
        <v>85</v>
      </c>
      <c r="C599" s="143" t="s">
        <v>1915</v>
      </c>
      <c r="D599" s="144">
        <v>27104185.699999999</v>
      </c>
      <c r="E599" s="144">
        <v>11458657.699999999</v>
      </c>
      <c r="F599" s="138">
        <f t="shared" si="9"/>
        <v>15645528</v>
      </c>
    </row>
    <row r="600" spans="1:6">
      <c r="A600" s="139" t="s">
        <v>171</v>
      </c>
      <c r="B600" s="137" t="s">
        <v>85</v>
      </c>
      <c r="C600" s="143" t="s">
        <v>1916</v>
      </c>
      <c r="D600" s="144">
        <v>20808798.170000002</v>
      </c>
      <c r="E600" s="144">
        <v>9024051.6699999999</v>
      </c>
      <c r="F600" s="138">
        <f t="shared" si="9"/>
        <v>11784746.500000002</v>
      </c>
    </row>
    <row r="601" spans="1:6" ht="20.399999999999999">
      <c r="A601" s="139" t="s">
        <v>203</v>
      </c>
      <c r="B601" s="137" t="s">
        <v>85</v>
      </c>
      <c r="C601" s="143" t="s">
        <v>1917</v>
      </c>
      <c r="D601" s="144">
        <v>11130</v>
      </c>
      <c r="E601" s="144">
        <v>0</v>
      </c>
      <c r="F601" s="138">
        <f t="shared" si="9"/>
        <v>11130</v>
      </c>
    </row>
    <row r="602" spans="1:6" ht="20.399999999999999">
      <c r="A602" s="139" t="s">
        <v>172</v>
      </c>
      <c r="B602" s="140" t="s">
        <v>85</v>
      </c>
      <c r="C602" s="143" t="s">
        <v>1918</v>
      </c>
      <c r="D602" s="144">
        <v>6284257.5300000003</v>
      </c>
      <c r="E602" s="144">
        <v>2434606.0299999998</v>
      </c>
      <c r="F602" s="138">
        <f t="shared" si="9"/>
        <v>3849651.5000000005</v>
      </c>
    </row>
    <row r="603" spans="1:6" ht="20.399999999999999">
      <c r="A603" s="139" t="s">
        <v>159</v>
      </c>
      <c r="B603" s="137" t="s">
        <v>85</v>
      </c>
      <c r="C603" s="143" t="s">
        <v>1919</v>
      </c>
      <c r="D603" s="144">
        <v>8487817.6899999995</v>
      </c>
      <c r="E603" s="144">
        <v>950332.16</v>
      </c>
      <c r="F603" s="138">
        <f t="shared" si="9"/>
        <v>7537485.5299999993</v>
      </c>
    </row>
    <row r="604" spans="1:6">
      <c r="A604" s="139" t="s">
        <v>160</v>
      </c>
      <c r="B604" s="137" t="s">
        <v>85</v>
      </c>
      <c r="C604" s="143" t="s">
        <v>1920</v>
      </c>
      <c r="D604" s="144">
        <v>8487817.6899999995</v>
      </c>
      <c r="E604" s="144">
        <v>950332.16</v>
      </c>
      <c r="F604" s="138">
        <f t="shared" si="9"/>
        <v>7537485.5299999993</v>
      </c>
    </row>
    <row r="605" spans="1:6">
      <c r="A605" s="139" t="s">
        <v>173</v>
      </c>
      <c r="B605" s="137" t="s">
        <v>85</v>
      </c>
      <c r="C605" s="143" t="s">
        <v>1921</v>
      </c>
      <c r="D605" s="144">
        <v>669810</v>
      </c>
      <c r="E605" s="144">
        <v>363029</v>
      </c>
      <c r="F605" s="138">
        <f t="shared" si="9"/>
        <v>306781</v>
      </c>
    </row>
    <row r="606" spans="1:6">
      <c r="A606" s="139" t="s">
        <v>204</v>
      </c>
      <c r="B606" s="140" t="s">
        <v>85</v>
      </c>
      <c r="C606" s="143" t="s">
        <v>1922</v>
      </c>
      <c r="D606" s="144">
        <v>535844</v>
      </c>
      <c r="E606" s="144">
        <v>279615</v>
      </c>
      <c r="F606" s="138">
        <f t="shared" si="9"/>
        <v>256229</v>
      </c>
    </row>
    <row r="607" spans="1:6">
      <c r="A607" s="139" t="s">
        <v>205</v>
      </c>
      <c r="B607" s="137" t="s">
        <v>85</v>
      </c>
      <c r="C607" s="143" t="s">
        <v>1923</v>
      </c>
      <c r="D607" s="144">
        <v>130366</v>
      </c>
      <c r="E607" s="144">
        <v>83314</v>
      </c>
      <c r="F607" s="138">
        <f t="shared" si="9"/>
        <v>47052</v>
      </c>
    </row>
    <row r="608" spans="1:6">
      <c r="A608" s="139" t="s">
        <v>174</v>
      </c>
      <c r="B608" s="140" t="s">
        <v>85</v>
      </c>
      <c r="C608" s="143" t="s">
        <v>1924</v>
      </c>
      <c r="D608" s="144">
        <v>3600</v>
      </c>
      <c r="E608" s="144">
        <v>100</v>
      </c>
      <c r="F608" s="138">
        <f t="shared" si="9"/>
        <v>3500</v>
      </c>
    </row>
    <row r="609" spans="1:6" ht="30.6">
      <c r="A609" s="139" t="s">
        <v>698</v>
      </c>
      <c r="B609" s="137" t="s">
        <v>85</v>
      </c>
      <c r="C609" s="143" t="s">
        <v>1925</v>
      </c>
      <c r="D609" s="144">
        <v>10962606</v>
      </c>
      <c r="E609" s="144">
        <v>3593328.25</v>
      </c>
      <c r="F609" s="138">
        <f t="shared" si="9"/>
        <v>7369277.75</v>
      </c>
    </row>
    <row r="610" spans="1:6" ht="20.399999999999999">
      <c r="A610" s="139" t="s">
        <v>159</v>
      </c>
      <c r="B610" s="137" t="s">
        <v>85</v>
      </c>
      <c r="C610" s="143" t="s">
        <v>1926</v>
      </c>
      <c r="D610" s="144">
        <v>10962606</v>
      </c>
      <c r="E610" s="144">
        <v>3593328.25</v>
      </c>
      <c r="F610" s="138">
        <f t="shared" si="9"/>
        <v>7369277.75</v>
      </c>
    </row>
    <row r="611" spans="1:6">
      <c r="A611" s="139" t="s">
        <v>160</v>
      </c>
      <c r="B611" s="137" t="s">
        <v>85</v>
      </c>
      <c r="C611" s="143" t="s">
        <v>1927</v>
      </c>
      <c r="D611" s="144">
        <v>10962606</v>
      </c>
      <c r="E611" s="144">
        <v>3593328.25</v>
      </c>
      <c r="F611" s="138">
        <f t="shared" si="9"/>
        <v>7369277.75</v>
      </c>
    </row>
    <row r="612" spans="1:6" ht="20.399999999999999">
      <c r="A612" s="139" t="s">
        <v>711</v>
      </c>
      <c r="B612" s="140" t="s">
        <v>85</v>
      </c>
      <c r="C612" s="143" t="s">
        <v>1928</v>
      </c>
      <c r="D612" s="144">
        <v>1564429</v>
      </c>
      <c r="E612" s="144">
        <v>1034605</v>
      </c>
      <c r="F612" s="138">
        <f t="shared" si="9"/>
        <v>529824</v>
      </c>
    </row>
    <row r="613" spans="1:6" ht="20.399999999999999">
      <c r="A613" s="139" t="s">
        <v>159</v>
      </c>
      <c r="B613" s="137" t="s">
        <v>85</v>
      </c>
      <c r="C613" s="143" t="s">
        <v>1929</v>
      </c>
      <c r="D613" s="144">
        <v>1564429</v>
      </c>
      <c r="E613" s="144">
        <v>1034605</v>
      </c>
      <c r="F613" s="138">
        <f t="shared" si="9"/>
        <v>529824</v>
      </c>
    </row>
    <row r="614" spans="1:6">
      <c r="A614" s="139" t="s">
        <v>160</v>
      </c>
      <c r="B614" s="137" t="s">
        <v>85</v>
      </c>
      <c r="C614" s="143" t="s">
        <v>1930</v>
      </c>
      <c r="D614" s="144">
        <v>1564429</v>
      </c>
      <c r="E614" s="144">
        <v>1034605</v>
      </c>
      <c r="F614" s="138">
        <f t="shared" si="9"/>
        <v>529824</v>
      </c>
    </row>
    <row r="615" spans="1:6">
      <c r="A615" s="139" t="s">
        <v>178</v>
      </c>
      <c r="B615" s="137" t="s">
        <v>85</v>
      </c>
      <c r="C615" s="143" t="s">
        <v>369</v>
      </c>
      <c r="D615" s="144">
        <v>17703616.690000001</v>
      </c>
      <c r="E615" s="144">
        <v>6104680.2000000002</v>
      </c>
      <c r="F615" s="138">
        <f t="shared" si="9"/>
        <v>11598936.490000002</v>
      </c>
    </row>
    <row r="616" spans="1:6">
      <c r="A616" s="139" t="s">
        <v>202</v>
      </c>
      <c r="B616" s="140" t="s">
        <v>85</v>
      </c>
      <c r="C616" s="143" t="s">
        <v>370</v>
      </c>
      <c r="D616" s="144">
        <v>17703616.690000001</v>
      </c>
      <c r="E616" s="144">
        <v>6104680.2000000002</v>
      </c>
      <c r="F616" s="138">
        <f t="shared" si="9"/>
        <v>11598936.490000002</v>
      </c>
    </row>
    <row r="617" spans="1:6" ht="20.399999999999999">
      <c r="A617" s="139" t="s">
        <v>632</v>
      </c>
      <c r="B617" s="137" t="s">
        <v>85</v>
      </c>
      <c r="C617" s="143" t="s">
        <v>371</v>
      </c>
      <c r="D617" s="144">
        <v>8423075.8800000008</v>
      </c>
      <c r="E617" s="144">
        <v>3438649.65</v>
      </c>
      <c r="F617" s="138">
        <f t="shared" si="9"/>
        <v>4984426.2300000004</v>
      </c>
    </row>
    <row r="618" spans="1:6">
      <c r="A618" s="139" t="s">
        <v>602</v>
      </c>
      <c r="B618" s="137" t="s">
        <v>85</v>
      </c>
      <c r="C618" s="143" t="s">
        <v>1176</v>
      </c>
      <c r="D618" s="144">
        <v>8423075.8800000008</v>
      </c>
      <c r="E618" s="144">
        <v>3438649.65</v>
      </c>
      <c r="F618" s="138">
        <f t="shared" si="9"/>
        <v>4984426.2300000004</v>
      </c>
    </row>
    <row r="619" spans="1:6">
      <c r="A619" s="139" t="s">
        <v>712</v>
      </c>
      <c r="B619" s="140" t="s">
        <v>85</v>
      </c>
      <c r="C619" s="143" t="s">
        <v>1177</v>
      </c>
      <c r="D619" s="144">
        <v>8423075.8800000008</v>
      </c>
      <c r="E619" s="144">
        <v>3438649.65</v>
      </c>
      <c r="F619" s="138">
        <f t="shared" si="9"/>
        <v>4984426.2300000004</v>
      </c>
    </row>
    <row r="620" spans="1:6" ht="20.399999999999999">
      <c r="A620" s="139" t="s">
        <v>617</v>
      </c>
      <c r="B620" s="137" t="s">
        <v>85</v>
      </c>
      <c r="C620" s="143" t="s">
        <v>1178</v>
      </c>
      <c r="D620" s="144">
        <v>5966791.8799999999</v>
      </c>
      <c r="E620" s="144">
        <v>2338061.4500000002</v>
      </c>
      <c r="F620" s="138">
        <f t="shared" si="9"/>
        <v>3628730.4299999997</v>
      </c>
    </row>
    <row r="621" spans="1:6" ht="40.799999999999997">
      <c r="A621" s="139" t="s">
        <v>156</v>
      </c>
      <c r="B621" s="137" t="s">
        <v>85</v>
      </c>
      <c r="C621" s="143" t="s">
        <v>1179</v>
      </c>
      <c r="D621" s="144">
        <v>3369997.27</v>
      </c>
      <c r="E621" s="144">
        <v>1310328.6499999999</v>
      </c>
      <c r="F621" s="138">
        <f t="shared" si="9"/>
        <v>2059668.62</v>
      </c>
    </row>
    <row r="622" spans="1:6">
      <c r="A622" s="139" t="s">
        <v>171</v>
      </c>
      <c r="B622" s="137" t="s">
        <v>85</v>
      </c>
      <c r="C622" s="143" t="s">
        <v>1180</v>
      </c>
      <c r="D622" s="144">
        <v>2569879.5</v>
      </c>
      <c r="E622" s="144">
        <v>1015902.96</v>
      </c>
      <c r="F622" s="138">
        <f t="shared" si="9"/>
        <v>1553976.54</v>
      </c>
    </row>
    <row r="623" spans="1:6" ht="20.399999999999999">
      <c r="A623" s="139" t="s">
        <v>203</v>
      </c>
      <c r="B623" s="140" t="s">
        <v>85</v>
      </c>
      <c r="C623" s="143" t="s">
        <v>1181</v>
      </c>
      <c r="D623" s="144">
        <v>24014</v>
      </c>
      <c r="E623" s="144">
        <v>10102</v>
      </c>
      <c r="F623" s="138">
        <f t="shared" si="9"/>
        <v>13912</v>
      </c>
    </row>
    <row r="624" spans="1:6" ht="20.399999999999999">
      <c r="A624" s="139" t="s">
        <v>172</v>
      </c>
      <c r="B624" s="137" t="s">
        <v>85</v>
      </c>
      <c r="C624" s="143" t="s">
        <v>1182</v>
      </c>
      <c r="D624" s="144">
        <v>776103.77</v>
      </c>
      <c r="E624" s="144">
        <v>284323.69</v>
      </c>
      <c r="F624" s="138">
        <f t="shared" si="9"/>
        <v>491780.08</v>
      </c>
    </row>
    <row r="625" spans="1:6" ht="20.399999999999999">
      <c r="A625" s="139" t="s">
        <v>159</v>
      </c>
      <c r="B625" s="137" t="s">
        <v>85</v>
      </c>
      <c r="C625" s="143" t="s">
        <v>1183</v>
      </c>
      <c r="D625" s="144">
        <v>1770151.61</v>
      </c>
      <c r="E625" s="144">
        <v>635087.69999999995</v>
      </c>
      <c r="F625" s="138">
        <f t="shared" si="9"/>
        <v>1135063.9100000001</v>
      </c>
    </row>
    <row r="626" spans="1:6">
      <c r="A626" s="139" t="s">
        <v>160</v>
      </c>
      <c r="B626" s="137" t="s">
        <v>85</v>
      </c>
      <c r="C626" s="143" t="s">
        <v>1184</v>
      </c>
      <c r="D626" s="144">
        <v>1629110.3</v>
      </c>
      <c r="E626" s="144">
        <v>547914.86</v>
      </c>
      <c r="F626" s="138">
        <f t="shared" si="9"/>
        <v>1081195.44</v>
      </c>
    </row>
    <row r="627" spans="1:6">
      <c r="A627" s="139" t="s">
        <v>166</v>
      </c>
      <c r="B627" s="140" t="s">
        <v>85</v>
      </c>
      <c r="C627" s="143" t="s">
        <v>1185</v>
      </c>
      <c r="D627" s="144">
        <v>141041.31</v>
      </c>
      <c r="E627" s="144">
        <v>87172.84</v>
      </c>
      <c r="F627" s="138">
        <f t="shared" si="9"/>
        <v>53868.47</v>
      </c>
    </row>
    <row r="628" spans="1:6">
      <c r="A628" s="139" t="s">
        <v>173</v>
      </c>
      <c r="B628" s="137" t="s">
        <v>85</v>
      </c>
      <c r="C628" s="143" t="s">
        <v>1186</v>
      </c>
      <c r="D628" s="144">
        <v>826643</v>
      </c>
      <c r="E628" s="144">
        <v>392645.1</v>
      </c>
      <c r="F628" s="138">
        <f t="shared" si="9"/>
        <v>433997.9</v>
      </c>
    </row>
    <row r="629" spans="1:6">
      <c r="A629" s="139" t="s">
        <v>204</v>
      </c>
      <c r="B629" s="140" t="s">
        <v>85</v>
      </c>
      <c r="C629" s="143" t="s">
        <v>1187</v>
      </c>
      <c r="D629" s="144">
        <v>534143</v>
      </c>
      <c r="E629" s="144">
        <v>182714.56</v>
      </c>
      <c r="F629" s="138">
        <f t="shared" si="9"/>
        <v>351428.44</v>
      </c>
    </row>
    <row r="630" spans="1:6">
      <c r="A630" s="139" t="s">
        <v>205</v>
      </c>
      <c r="B630" s="137" t="s">
        <v>85</v>
      </c>
      <c r="C630" s="143" t="s">
        <v>1188</v>
      </c>
      <c r="D630" s="144">
        <v>3800</v>
      </c>
      <c r="E630" s="144">
        <v>1900</v>
      </c>
      <c r="F630" s="138">
        <f t="shared" si="9"/>
        <v>1900</v>
      </c>
    </row>
    <row r="631" spans="1:6">
      <c r="A631" s="139" t="s">
        <v>174</v>
      </c>
      <c r="B631" s="137" t="s">
        <v>85</v>
      </c>
      <c r="C631" s="143" t="s">
        <v>1189</v>
      </c>
      <c r="D631" s="144">
        <v>288700</v>
      </c>
      <c r="E631" s="144">
        <v>208030.54</v>
      </c>
      <c r="F631" s="138">
        <f t="shared" si="9"/>
        <v>80669.459999999992</v>
      </c>
    </row>
    <row r="632" spans="1:6" ht="30.6">
      <c r="A632" s="139" t="s">
        <v>698</v>
      </c>
      <c r="B632" s="137" t="s">
        <v>85</v>
      </c>
      <c r="C632" s="143" t="s">
        <v>1190</v>
      </c>
      <c r="D632" s="144">
        <v>2456284</v>
      </c>
      <c r="E632" s="144">
        <v>1100588.2</v>
      </c>
      <c r="F632" s="138">
        <f t="shared" si="9"/>
        <v>1355695.8</v>
      </c>
    </row>
    <row r="633" spans="1:6" ht="20.399999999999999">
      <c r="A633" s="145" t="s">
        <v>159</v>
      </c>
      <c r="B633" s="140" t="s">
        <v>85</v>
      </c>
      <c r="C633" s="143" t="s">
        <v>1191</v>
      </c>
      <c r="D633" s="144">
        <v>2456284</v>
      </c>
      <c r="E633" s="144">
        <v>1100588.2</v>
      </c>
      <c r="F633" s="138">
        <f t="shared" si="9"/>
        <v>1355695.8</v>
      </c>
    </row>
    <row r="634" spans="1:6">
      <c r="A634" s="139" t="s">
        <v>160</v>
      </c>
      <c r="B634" s="137" t="s">
        <v>85</v>
      </c>
      <c r="C634" s="143" t="s">
        <v>1192</v>
      </c>
      <c r="D634" s="144">
        <v>2456284</v>
      </c>
      <c r="E634" s="144">
        <v>1100588.2</v>
      </c>
      <c r="F634" s="138">
        <f t="shared" si="9"/>
        <v>1355695.8</v>
      </c>
    </row>
    <row r="635" spans="1:6" ht="20.399999999999999">
      <c r="A635" s="139" t="s">
        <v>707</v>
      </c>
      <c r="B635" s="137" t="s">
        <v>85</v>
      </c>
      <c r="C635" s="143" t="s">
        <v>372</v>
      </c>
      <c r="D635" s="144">
        <v>4889510.29</v>
      </c>
      <c r="E635" s="144">
        <v>1254493</v>
      </c>
      <c r="F635" s="138">
        <f t="shared" si="9"/>
        <v>3635017.29</v>
      </c>
    </row>
    <row r="636" spans="1:6">
      <c r="A636" s="139" t="s">
        <v>602</v>
      </c>
      <c r="B636" s="137" t="s">
        <v>85</v>
      </c>
      <c r="C636" s="143" t="s">
        <v>1193</v>
      </c>
      <c r="D636" s="144">
        <v>4889510.29</v>
      </c>
      <c r="E636" s="144">
        <v>1254493</v>
      </c>
      <c r="F636" s="138">
        <f t="shared" si="9"/>
        <v>3635017.29</v>
      </c>
    </row>
    <row r="637" spans="1:6" ht="20.399999999999999">
      <c r="A637" s="139" t="s">
        <v>710</v>
      </c>
      <c r="B637" s="140" t="s">
        <v>85</v>
      </c>
      <c r="C637" s="143" t="s">
        <v>1194</v>
      </c>
      <c r="D637" s="144">
        <v>4889510.29</v>
      </c>
      <c r="E637" s="144">
        <v>1254493</v>
      </c>
      <c r="F637" s="138">
        <f t="shared" si="9"/>
        <v>3635017.29</v>
      </c>
    </row>
    <row r="638" spans="1:6" ht="20.399999999999999">
      <c r="A638" s="139" t="s">
        <v>617</v>
      </c>
      <c r="B638" s="137" t="s">
        <v>85</v>
      </c>
      <c r="C638" s="143" t="s">
        <v>1195</v>
      </c>
      <c r="D638" s="144">
        <v>3523696.29</v>
      </c>
      <c r="E638" s="144">
        <v>1031198.72</v>
      </c>
      <c r="F638" s="138">
        <f t="shared" si="9"/>
        <v>2492497.5700000003</v>
      </c>
    </row>
    <row r="639" spans="1:6" ht="20.399999999999999">
      <c r="A639" s="139" t="s">
        <v>159</v>
      </c>
      <c r="B639" s="140" t="s">
        <v>85</v>
      </c>
      <c r="C639" s="143" t="s">
        <v>1196</v>
      </c>
      <c r="D639" s="144">
        <v>3523696.29</v>
      </c>
      <c r="E639" s="144">
        <v>1031198.72</v>
      </c>
      <c r="F639" s="138">
        <f t="shared" si="9"/>
        <v>2492497.5700000003</v>
      </c>
    </row>
    <row r="640" spans="1:6">
      <c r="A640" s="139" t="s">
        <v>160</v>
      </c>
      <c r="B640" s="137" t="s">
        <v>85</v>
      </c>
      <c r="C640" s="143" t="s">
        <v>1197</v>
      </c>
      <c r="D640" s="144">
        <v>1927405.13</v>
      </c>
      <c r="E640" s="144">
        <v>732306.43</v>
      </c>
      <c r="F640" s="138">
        <f t="shared" si="9"/>
        <v>1195098.6999999997</v>
      </c>
    </row>
    <row r="641" spans="1:6">
      <c r="A641" s="139" t="s">
        <v>166</v>
      </c>
      <c r="B641" s="137" t="s">
        <v>85</v>
      </c>
      <c r="C641" s="143" t="s">
        <v>1198</v>
      </c>
      <c r="D641" s="144">
        <v>1596291.16</v>
      </c>
      <c r="E641" s="144">
        <v>298892.28999999998</v>
      </c>
      <c r="F641" s="138">
        <f t="shared" si="9"/>
        <v>1297398.8699999999</v>
      </c>
    </row>
    <row r="642" spans="1:6" ht="20.399999999999999">
      <c r="A642" s="139" t="s">
        <v>713</v>
      </c>
      <c r="B642" s="140" t="s">
        <v>85</v>
      </c>
      <c r="C642" s="143" t="s">
        <v>1199</v>
      </c>
      <c r="D642" s="144">
        <v>1075100</v>
      </c>
      <c r="E642" s="144">
        <v>223294.28</v>
      </c>
      <c r="F642" s="138">
        <f t="shared" si="9"/>
        <v>851805.72</v>
      </c>
    </row>
    <row r="643" spans="1:6" ht="40.799999999999997">
      <c r="A643" s="139" t="s">
        <v>156</v>
      </c>
      <c r="B643" s="137" t="s">
        <v>85</v>
      </c>
      <c r="C643" s="143" t="s">
        <v>2195</v>
      </c>
      <c r="D643" s="144">
        <v>9376.5</v>
      </c>
      <c r="E643" s="144">
        <v>0</v>
      </c>
      <c r="F643" s="138">
        <f t="shared" si="9"/>
        <v>9376.5</v>
      </c>
    </row>
    <row r="644" spans="1:6">
      <c r="A644" s="139" t="s">
        <v>171</v>
      </c>
      <c r="B644" s="137" t="s">
        <v>85</v>
      </c>
      <c r="C644" s="143" t="s">
        <v>2196</v>
      </c>
      <c r="D644" s="144">
        <v>7201.61</v>
      </c>
      <c r="E644" s="144">
        <v>0</v>
      </c>
      <c r="F644" s="138">
        <f t="shared" si="9"/>
        <v>7201.61</v>
      </c>
    </row>
    <row r="645" spans="1:6" ht="20.399999999999999">
      <c r="A645" s="139" t="s">
        <v>172</v>
      </c>
      <c r="B645" s="137" t="s">
        <v>85</v>
      </c>
      <c r="C645" s="143" t="s">
        <v>2197</v>
      </c>
      <c r="D645" s="144">
        <v>2174.89</v>
      </c>
      <c r="E645" s="144">
        <v>0</v>
      </c>
      <c r="F645" s="138">
        <f t="shared" si="9"/>
        <v>2174.89</v>
      </c>
    </row>
    <row r="646" spans="1:6" ht="20.399999999999999">
      <c r="A646" s="139" t="s">
        <v>159</v>
      </c>
      <c r="B646" s="140" t="s">
        <v>85</v>
      </c>
      <c r="C646" s="143" t="s">
        <v>1200</v>
      </c>
      <c r="D646" s="144">
        <v>1065723.5</v>
      </c>
      <c r="E646" s="144">
        <v>223294.28</v>
      </c>
      <c r="F646" s="138">
        <f t="shared" si="9"/>
        <v>842429.22</v>
      </c>
    </row>
    <row r="647" spans="1:6">
      <c r="A647" s="139" t="s">
        <v>160</v>
      </c>
      <c r="B647" s="137" t="s">
        <v>85</v>
      </c>
      <c r="C647" s="143" t="s">
        <v>1201</v>
      </c>
      <c r="D647" s="144">
        <v>1065723.5</v>
      </c>
      <c r="E647" s="144">
        <v>223294.28</v>
      </c>
      <c r="F647" s="138">
        <f t="shared" si="9"/>
        <v>842429.22</v>
      </c>
    </row>
    <row r="648" spans="1:6" ht="20.399999999999999">
      <c r="A648" s="139" t="s">
        <v>714</v>
      </c>
      <c r="B648" s="137" t="s">
        <v>85</v>
      </c>
      <c r="C648" s="143" t="s">
        <v>1202</v>
      </c>
      <c r="D648" s="144">
        <v>290714</v>
      </c>
      <c r="E648" s="144">
        <v>0</v>
      </c>
      <c r="F648" s="138">
        <f t="shared" si="9"/>
        <v>290714</v>
      </c>
    </row>
    <row r="649" spans="1:6" ht="40.799999999999997">
      <c r="A649" s="139" t="s">
        <v>156</v>
      </c>
      <c r="B649" s="137" t="s">
        <v>85</v>
      </c>
      <c r="C649" s="143" t="s">
        <v>1203</v>
      </c>
      <c r="D649" s="144">
        <v>262952</v>
      </c>
      <c r="E649" s="144">
        <v>0</v>
      </c>
      <c r="F649" s="138">
        <f t="shared" ref="F649:F712" si="10">D649-E649</f>
        <v>262952</v>
      </c>
    </row>
    <row r="650" spans="1:6">
      <c r="A650" s="139" t="s">
        <v>171</v>
      </c>
      <c r="B650" s="140" t="s">
        <v>85</v>
      </c>
      <c r="C650" s="143" t="s">
        <v>1204</v>
      </c>
      <c r="D650" s="144">
        <v>201960</v>
      </c>
      <c r="E650" s="144">
        <v>0</v>
      </c>
      <c r="F650" s="138">
        <f t="shared" si="10"/>
        <v>201960</v>
      </c>
    </row>
    <row r="651" spans="1:6" ht="20.399999999999999">
      <c r="A651" s="139" t="s">
        <v>172</v>
      </c>
      <c r="B651" s="137" t="s">
        <v>85</v>
      </c>
      <c r="C651" s="143" t="s">
        <v>1205</v>
      </c>
      <c r="D651" s="144">
        <v>60992</v>
      </c>
      <c r="E651" s="144">
        <v>0</v>
      </c>
      <c r="F651" s="138">
        <f t="shared" si="10"/>
        <v>60992</v>
      </c>
    </row>
    <row r="652" spans="1:6" ht="20.399999999999999">
      <c r="A652" s="139" t="s">
        <v>159</v>
      </c>
      <c r="B652" s="140" t="s">
        <v>85</v>
      </c>
      <c r="C652" s="143" t="s">
        <v>1206</v>
      </c>
      <c r="D652" s="144">
        <v>27762</v>
      </c>
      <c r="E652" s="144">
        <v>0</v>
      </c>
      <c r="F652" s="138">
        <f t="shared" si="10"/>
        <v>27762</v>
      </c>
    </row>
    <row r="653" spans="1:6">
      <c r="A653" s="145" t="s">
        <v>160</v>
      </c>
      <c r="B653" s="137" t="s">
        <v>85</v>
      </c>
      <c r="C653" s="143" t="s">
        <v>1207</v>
      </c>
      <c r="D653" s="144">
        <v>27762</v>
      </c>
      <c r="E653" s="144">
        <v>0</v>
      </c>
      <c r="F653" s="138">
        <f t="shared" si="10"/>
        <v>27762</v>
      </c>
    </row>
    <row r="654" spans="1:6" ht="20.399999999999999">
      <c r="A654" s="139" t="s">
        <v>663</v>
      </c>
      <c r="B654" s="137" t="s">
        <v>85</v>
      </c>
      <c r="C654" s="143" t="s">
        <v>1208</v>
      </c>
      <c r="D654" s="144">
        <v>4391030.5199999996</v>
      </c>
      <c r="E654" s="144">
        <v>1411537.55</v>
      </c>
      <c r="F654" s="138">
        <f t="shared" si="10"/>
        <v>2979492.9699999997</v>
      </c>
    </row>
    <row r="655" spans="1:6">
      <c r="A655" s="139" t="s">
        <v>602</v>
      </c>
      <c r="B655" s="137" t="s">
        <v>85</v>
      </c>
      <c r="C655" s="143" t="s">
        <v>1209</v>
      </c>
      <c r="D655" s="144">
        <v>4391030.5199999996</v>
      </c>
      <c r="E655" s="144">
        <v>1411537.55</v>
      </c>
      <c r="F655" s="138">
        <f t="shared" si="10"/>
        <v>2979492.9699999997</v>
      </c>
    </row>
    <row r="656" spans="1:6">
      <c r="A656" s="139" t="s">
        <v>671</v>
      </c>
      <c r="B656" s="140" t="s">
        <v>85</v>
      </c>
      <c r="C656" s="143" t="s">
        <v>1210</v>
      </c>
      <c r="D656" s="144">
        <v>4391030.5199999996</v>
      </c>
      <c r="E656" s="144">
        <v>1411537.55</v>
      </c>
      <c r="F656" s="138">
        <f t="shared" si="10"/>
        <v>2979492.9699999997</v>
      </c>
    </row>
    <row r="657" spans="1:6">
      <c r="A657" s="139" t="s">
        <v>715</v>
      </c>
      <c r="B657" s="137" t="s">
        <v>85</v>
      </c>
      <c r="C657" s="143" t="s">
        <v>1211</v>
      </c>
      <c r="D657" s="144">
        <v>210000</v>
      </c>
      <c r="E657" s="144">
        <v>209990</v>
      </c>
      <c r="F657" s="138">
        <f t="shared" si="10"/>
        <v>10</v>
      </c>
    </row>
    <row r="658" spans="1:6" ht="20.399999999999999">
      <c r="A658" s="139" t="s">
        <v>159</v>
      </c>
      <c r="B658" s="137" t="s">
        <v>85</v>
      </c>
      <c r="C658" s="143" t="s">
        <v>1212</v>
      </c>
      <c r="D658" s="144">
        <v>210000</v>
      </c>
      <c r="E658" s="144">
        <v>209990</v>
      </c>
      <c r="F658" s="138">
        <f t="shared" si="10"/>
        <v>10</v>
      </c>
    </row>
    <row r="659" spans="1:6">
      <c r="A659" s="139" t="s">
        <v>160</v>
      </c>
      <c r="B659" s="137" t="s">
        <v>85</v>
      </c>
      <c r="C659" s="143" t="s">
        <v>1213</v>
      </c>
      <c r="D659" s="144">
        <v>210000</v>
      </c>
      <c r="E659" s="144">
        <v>209990</v>
      </c>
      <c r="F659" s="138">
        <f t="shared" si="10"/>
        <v>10</v>
      </c>
    </row>
    <row r="660" spans="1:6">
      <c r="A660" s="139" t="s">
        <v>2072</v>
      </c>
      <c r="B660" s="140" t="s">
        <v>85</v>
      </c>
      <c r="C660" s="143" t="s">
        <v>1931</v>
      </c>
      <c r="D660" s="144">
        <v>503852.84</v>
      </c>
      <c r="E660" s="144">
        <v>395149.33</v>
      </c>
      <c r="F660" s="138">
        <f t="shared" si="10"/>
        <v>108703.51000000001</v>
      </c>
    </row>
    <row r="661" spans="1:6" ht="20.399999999999999">
      <c r="A661" s="139" t="s">
        <v>159</v>
      </c>
      <c r="B661" s="137" t="s">
        <v>85</v>
      </c>
      <c r="C661" s="143" t="s">
        <v>1932</v>
      </c>
      <c r="D661" s="144">
        <v>503852.84</v>
      </c>
      <c r="E661" s="144">
        <v>395149.33</v>
      </c>
      <c r="F661" s="138">
        <f t="shared" si="10"/>
        <v>108703.51000000001</v>
      </c>
    </row>
    <row r="662" spans="1:6">
      <c r="A662" s="139" t="s">
        <v>160</v>
      </c>
      <c r="B662" s="140" t="s">
        <v>85</v>
      </c>
      <c r="C662" s="143" t="s">
        <v>2113</v>
      </c>
      <c r="D662" s="144">
        <v>503852.84</v>
      </c>
      <c r="E662" s="144">
        <v>395149.33</v>
      </c>
      <c r="F662" s="138">
        <f t="shared" si="10"/>
        <v>108703.51000000001</v>
      </c>
    </row>
    <row r="663" spans="1:6" ht="20.399999999999999">
      <c r="A663" s="139" t="s">
        <v>2073</v>
      </c>
      <c r="B663" s="137" t="s">
        <v>85</v>
      </c>
      <c r="C663" s="143" t="s">
        <v>1933</v>
      </c>
      <c r="D663" s="144">
        <v>100000</v>
      </c>
      <c r="E663" s="144">
        <v>0</v>
      </c>
      <c r="F663" s="138">
        <f t="shared" si="10"/>
        <v>100000</v>
      </c>
    </row>
    <row r="664" spans="1:6" ht="20.399999999999999">
      <c r="A664" s="139" t="s">
        <v>159</v>
      </c>
      <c r="B664" s="137" t="s">
        <v>85</v>
      </c>
      <c r="C664" s="143" t="s">
        <v>1934</v>
      </c>
      <c r="D664" s="144">
        <v>100000</v>
      </c>
      <c r="E664" s="144">
        <v>0</v>
      </c>
      <c r="F664" s="138">
        <f t="shared" si="10"/>
        <v>100000</v>
      </c>
    </row>
    <row r="665" spans="1:6">
      <c r="A665" s="139" t="s">
        <v>160</v>
      </c>
      <c r="B665" s="140" t="s">
        <v>85</v>
      </c>
      <c r="C665" s="143" t="s">
        <v>1935</v>
      </c>
      <c r="D665" s="144">
        <v>100000</v>
      </c>
      <c r="E665" s="144">
        <v>0</v>
      </c>
      <c r="F665" s="138">
        <f t="shared" si="10"/>
        <v>100000</v>
      </c>
    </row>
    <row r="666" spans="1:6" ht="20.399999999999999">
      <c r="A666" s="139" t="s">
        <v>2074</v>
      </c>
      <c r="B666" s="137" t="s">
        <v>85</v>
      </c>
      <c r="C666" s="143" t="s">
        <v>1936</v>
      </c>
      <c r="D666" s="144">
        <v>500000</v>
      </c>
      <c r="E666" s="144">
        <v>0</v>
      </c>
      <c r="F666" s="138">
        <f t="shared" si="10"/>
        <v>500000</v>
      </c>
    </row>
    <row r="667" spans="1:6" ht="20.399999999999999">
      <c r="A667" s="139" t="s">
        <v>159</v>
      </c>
      <c r="B667" s="137" t="s">
        <v>85</v>
      </c>
      <c r="C667" s="143" t="s">
        <v>1937</v>
      </c>
      <c r="D667" s="144">
        <v>500000</v>
      </c>
      <c r="E667" s="144">
        <v>0</v>
      </c>
      <c r="F667" s="138">
        <f t="shared" si="10"/>
        <v>500000</v>
      </c>
    </row>
    <row r="668" spans="1:6">
      <c r="A668" s="139" t="s">
        <v>160</v>
      </c>
      <c r="B668" s="137" t="s">
        <v>85</v>
      </c>
      <c r="C668" s="143" t="s">
        <v>1938</v>
      </c>
      <c r="D668" s="144">
        <v>500000</v>
      </c>
      <c r="E668" s="144">
        <v>0</v>
      </c>
      <c r="F668" s="138">
        <f t="shared" si="10"/>
        <v>500000</v>
      </c>
    </row>
    <row r="669" spans="1:6">
      <c r="A669" s="139" t="s">
        <v>716</v>
      </c>
      <c r="B669" s="140" t="s">
        <v>85</v>
      </c>
      <c r="C669" s="143" t="s">
        <v>1214</v>
      </c>
      <c r="D669" s="144">
        <v>2228223.7200000002</v>
      </c>
      <c r="E669" s="144">
        <v>0</v>
      </c>
      <c r="F669" s="138">
        <f t="shared" si="10"/>
        <v>2228223.7200000002</v>
      </c>
    </row>
    <row r="670" spans="1:6" ht="20.399999999999999">
      <c r="A670" s="139" t="s">
        <v>159</v>
      </c>
      <c r="B670" s="137" t="s">
        <v>85</v>
      </c>
      <c r="C670" s="143" t="s">
        <v>1215</v>
      </c>
      <c r="D670" s="144">
        <v>2228223.7200000002</v>
      </c>
      <c r="E670" s="144">
        <v>0</v>
      </c>
      <c r="F670" s="138">
        <f t="shared" si="10"/>
        <v>2228223.7200000002</v>
      </c>
    </row>
    <row r="671" spans="1:6">
      <c r="A671" s="139" t="s">
        <v>160</v>
      </c>
      <c r="B671" s="140" t="s">
        <v>85</v>
      </c>
      <c r="C671" s="143" t="s">
        <v>1216</v>
      </c>
      <c r="D671" s="144">
        <v>2228223.7200000002</v>
      </c>
      <c r="E671" s="144">
        <v>0</v>
      </c>
      <c r="F671" s="138">
        <f t="shared" si="10"/>
        <v>2228223.7200000002</v>
      </c>
    </row>
    <row r="672" spans="1:6" ht="20.399999999999999">
      <c r="A672" s="139" t="s">
        <v>2075</v>
      </c>
      <c r="B672" s="137" t="s">
        <v>85</v>
      </c>
      <c r="C672" s="143" t="s">
        <v>1939</v>
      </c>
      <c r="D672" s="144">
        <v>848953.96</v>
      </c>
      <c r="E672" s="144">
        <v>806398.22</v>
      </c>
      <c r="F672" s="138">
        <f t="shared" si="10"/>
        <v>42555.739999999991</v>
      </c>
    </row>
    <row r="673" spans="1:6" ht="20.399999999999999">
      <c r="A673" s="139" t="s">
        <v>159</v>
      </c>
      <c r="B673" s="137" t="s">
        <v>85</v>
      </c>
      <c r="C673" s="143" t="s">
        <v>1940</v>
      </c>
      <c r="D673" s="144">
        <v>848953.96</v>
      </c>
      <c r="E673" s="144">
        <v>806398.22</v>
      </c>
      <c r="F673" s="138">
        <f t="shared" si="10"/>
        <v>42555.739999999991</v>
      </c>
    </row>
    <row r="674" spans="1:6">
      <c r="A674" s="139" t="s">
        <v>160</v>
      </c>
      <c r="B674" s="137" t="s">
        <v>85</v>
      </c>
      <c r="C674" s="143" t="s">
        <v>1941</v>
      </c>
      <c r="D674" s="144">
        <v>848953.96</v>
      </c>
      <c r="E674" s="144">
        <v>806398.22</v>
      </c>
      <c r="F674" s="138">
        <f t="shared" si="10"/>
        <v>42555.739999999991</v>
      </c>
    </row>
    <row r="675" spans="1:6" ht="20.399999999999999">
      <c r="A675" s="126" t="s">
        <v>220</v>
      </c>
      <c r="B675" s="159" t="s">
        <v>85</v>
      </c>
      <c r="C675" s="157" t="s">
        <v>373</v>
      </c>
      <c r="D675" s="158">
        <v>148302528.12</v>
      </c>
      <c r="E675" s="158">
        <v>60742709.25</v>
      </c>
      <c r="F675" s="152">
        <f t="shared" si="10"/>
        <v>87559818.870000005</v>
      </c>
    </row>
    <row r="676" spans="1:6">
      <c r="A676" s="139" t="s">
        <v>161</v>
      </c>
      <c r="B676" s="137" t="s">
        <v>85</v>
      </c>
      <c r="C676" s="143" t="s">
        <v>1217</v>
      </c>
      <c r="D676" s="144">
        <v>384800</v>
      </c>
      <c r="E676" s="144">
        <v>85799.039999999994</v>
      </c>
      <c r="F676" s="138">
        <f t="shared" si="10"/>
        <v>299000.96000000002</v>
      </c>
    </row>
    <row r="677" spans="1:6">
      <c r="A677" s="139" t="s">
        <v>218</v>
      </c>
      <c r="B677" s="137" t="s">
        <v>85</v>
      </c>
      <c r="C677" s="143" t="s">
        <v>1218</v>
      </c>
      <c r="D677" s="144">
        <v>384800</v>
      </c>
      <c r="E677" s="144">
        <v>85799.039999999994</v>
      </c>
      <c r="F677" s="138">
        <f t="shared" si="10"/>
        <v>299000.96000000002</v>
      </c>
    </row>
    <row r="678" spans="1:6" ht="30.6">
      <c r="A678" s="139" t="s">
        <v>699</v>
      </c>
      <c r="B678" s="137" t="s">
        <v>85</v>
      </c>
      <c r="C678" s="143" t="s">
        <v>1219</v>
      </c>
      <c r="D678" s="144">
        <v>384800</v>
      </c>
      <c r="E678" s="144">
        <v>85799.039999999994</v>
      </c>
      <c r="F678" s="138">
        <f t="shared" si="10"/>
        <v>299000.96000000002</v>
      </c>
    </row>
    <row r="679" spans="1:6">
      <c r="A679" s="139" t="s">
        <v>602</v>
      </c>
      <c r="B679" s="140" t="s">
        <v>85</v>
      </c>
      <c r="C679" s="143" t="s">
        <v>1220</v>
      </c>
      <c r="D679" s="144">
        <v>384800</v>
      </c>
      <c r="E679" s="144">
        <v>85799.039999999994</v>
      </c>
      <c r="F679" s="138">
        <f t="shared" si="10"/>
        <v>299000.96000000002</v>
      </c>
    </row>
    <row r="680" spans="1:6" ht="20.399999999999999">
      <c r="A680" s="139" t="s">
        <v>700</v>
      </c>
      <c r="B680" s="137" t="s">
        <v>85</v>
      </c>
      <c r="C680" s="143" t="s">
        <v>1221</v>
      </c>
      <c r="D680" s="144">
        <v>384800</v>
      </c>
      <c r="E680" s="144">
        <v>85799.039999999994</v>
      </c>
      <c r="F680" s="138">
        <f t="shared" si="10"/>
        <v>299000.96000000002</v>
      </c>
    </row>
    <row r="681" spans="1:6" ht="30.6">
      <c r="A681" s="139" t="s">
        <v>717</v>
      </c>
      <c r="B681" s="140" t="s">
        <v>85</v>
      </c>
      <c r="C681" s="143" t="s">
        <v>1222</v>
      </c>
      <c r="D681" s="144">
        <v>284800</v>
      </c>
      <c r="E681" s="144">
        <v>61172.47</v>
      </c>
      <c r="F681" s="138">
        <f t="shared" si="10"/>
        <v>223627.53</v>
      </c>
    </row>
    <row r="682" spans="1:6" ht="20.399999999999999">
      <c r="A682" s="139" t="s">
        <v>221</v>
      </c>
      <c r="B682" s="137" t="s">
        <v>85</v>
      </c>
      <c r="C682" s="143" t="s">
        <v>1223</v>
      </c>
      <c r="D682" s="144">
        <v>284800</v>
      </c>
      <c r="E682" s="144">
        <v>61172.47</v>
      </c>
      <c r="F682" s="138">
        <f t="shared" si="10"/>
        <v>223627.53</v>
      </c>
    </row>
    <row r="683" spans="1:6">
      <c r="A683" s="139" t="s">
        <v>222</v>
      </c>
      <c r="B683" s="137" t="s">
        <v>85</v>
      </c>
      <c r="C683" s="143" t="s">
        <v>1224</v>
      </c>
      <c r="D683" s="144">
        <v>284800</v>
      </c>
      <c r="E683" s="144">
        <v>61172.47</v>
      </c>
      <c r="F683" s="138">
        <f t="shared" si="10"/>
        <v>223627.53</v>
      </c>
    </row>
    <row r="684" spans="1:6" ht="30.6">
      <c r="A684" s="139" t="s">
        <v>2076</v>
      </c>
      <c r="B684" s="137" t="s">
        <v>85</v>
      </c>
      <c r="C684" s="143" t="s">
        <v>1942</v>
      </c>
      <c r="D684" s="144">
        <v>100000</v>
      </c>
      <c r="E684" s="144">
        <v>24626.57</v>
      </c>
      <c r="F684" s="138">
        <f t="shared" si="10"/>
        <v>75373.429999999993</v>
      </c>
    </row>
    <row r="685" spans="1:6" ht="20.399999999999999">
      <c r="A685" s="139" t="s">
        <v>221</v>
      </c>
      <c r="B685" s="140" t="s">
        <v>85</v>
      </c>
      <c r="C685" s="143" t="s">
        <v>1943</v>
      </c>
      <c r="D685" s="144">
        <v>100000</v>
      </c>
      <c r="E685" s="144">
        <v>24626.57</v>
      </c>
      <c r="F685" s="138">
        <f t="shared" si="10"/>
        <v>75373.429999999993</v>
      </c>
    </row>
    <row r="686" spans="1:6">
      <c r="A686" s="139" t="s">
        <v>222</v>
      </c>
      <c r="B686" s="137" t="s">
        <v>85</v>
      </c>
      <c r="C686" s="143" t="s">
        <v>1944</v>
      </c>
      <c r="D686" s="144">
        <v>100000</v>
      </c>
      <c r="E686" s="144">
        <v>24626.57</v>
      </c>
      <c r="F686" s="138">
        <f t="shared" si="10"/>
        <v>75373.429999999993</v>
      </c>
    </row>
    <row r="687" spans="1:6">
      <c r="A687" s="139" t="s">
        <v>178</v>
      </c>
      <c r="B687" s="137" t="s">
        <v>85</v>
      </c>
      <c r="C687" s="143" t="s">
        <v>1945</v>
      </c>
      <c r="D687" s="144">
        <v>116567</v>
      </c>
      <c r="E687" s="144">
        <v>31311.74</v>
      </c>
      <c r="F687" s="138">
        <f t="shared" si="10"/>
        <v>85255.26</v>
      </c>
    </row>
    <row r="688" spans="1:6">
      <c r="A688" s="139" t="s">
        <v>202</v>
      </c>
      <c r="B688" s="137" t="s">
        <v>85</v>
      </c>
      <c r="C688" s="143" t="s">
        <v>1946</v>
      </c>
      <c r="D688" s="144">
        <v>116567</v>
      </c>
      <c r="E688" s="144">
        <v>31311.74</v>
      </c>
      <c r="F688" s="138">
        <f t="shared" si="10"/>
        <v>85255.26</v>
      </c>
    </row>
    <row r="689" spans="1:6" ht="20.399999999999999">
      <c r="A689" s="139" t="s">
        <v>688</v>
      </c>
      <c r="B689" s="140" t="s">
        <v>85</v>
      </c>
      <c r="C689" s="143" t="s">
        <v>1947</v>
      </c>
      <c r="D689" s="144">
        <v>116567</v>
      </c>
      <c r="E689" s="144">
        <v>31311.74</v>
      </c>
      <c r="F689" s="138">
        <f t="shared" si="10"/>
        <v>85255.26</v>
      </c>
    </row>
    <row r="690" spans="1:6" ht="20.399999999999999">
      <c r="A690" s="139" t="s">
        <v>622</v>
      </c>
      <c r="B690" s="137" t="s">
        <v>85</v>
      </c>
      <c r="C690" s="143" t="s">
        <v>1948</v>
      </c>
      <c r="D690" s="144">
        <v>20000</v>
      </c>
      <c r="E690" s="144">
        <v>0</v>
      </c>
      <c r="F690" s="138">
        <f t="shared" si="10"/>
        <v>20000</v>
      </c>
    </row>
    <row r="691" spans="1:6" ht="51">
      <c r="A691" s="139" t="s">
        <v>2277</v>
      </c>
      <c r="B691" s="140" t="s">
        <v>85</v>
      </c>
      <c r="C691" s="143" t="s">
        <v>2198</v>
      </c>
      <c r="D691" s="144">
        <v>20000</v>
      </c>
      <c r="E691" s="144">
        <v>0</v>
      </c>
      <c r="F691" s="138">
        <f t="shared" si="10"/>
        <v>20000</v>
      </c>
    </row>
    <row r="692" spans="1:6" ht="40.799999999999997">
      <c r="A692" s="139" t="s">
        <v>2077</v>
      </c>
      <c r="B692" s="137" t="s">
        <v>85</v>
      </c>
      <c r="C692" s="143" t="s">
        <v>2199</v>
      </c>
      <c r="D692" s="144">
        <v>19000</v>
      </c>
      <c r="E692" s="144">
        <v>0</v>
      </c>
      <c r="F692" s="138">
        <f t="shared" si="10"/>
        <v>19000</v>
      </c>
    </row>
    <row r="693" spans="1:6" ht="20.399999999999999">
      <c r="A693" s="139" t="s">
        <v>221</v>
      </c>
      <c r="B693" s="137" t="s">
        <v>85</v>
      </c>
      <c r="C693" s="143" t="s">
        <v>2200</v>
      </c>
      <c r="D693" s="144">
        <v>19000</v>
      </c>
      <c r="E693" s="144">
        <v>0</v>
      </c>
      <c r="F693" s="138">
        <f t="shared" si="10"/>
        <v>19000</v>
      </c>
    </row>
    <row r="694" spans="1:6">
      <c r="A694" s="139" t="s">
        <v>222</v>
      </c>
      <c r="B694" s="140" t="s">
        <v>85</v>
      </c>
      <c r="C694" s="143" t="s">
        <v>2201</v>
      </c>
      <c r="D694" s="144">
        <v>19000</v>
      </c>
      <c r="E694" s="144">
        <v>0</v>
      </c>
      <c r="F694" s="138">
        <f t="shared" si="10"/>
        <v>19000</v>
      </c>
    </row>
    <row r="695" spans="1:6" ht="40.799999999999997">
      <c r="A695" s="139" t="s">
        <v>2278</v>
      </c>
      <c r="B695" s="137" t="s">
        <v>85</v>
      </c>
      <c r="C695" s="143" t="s">
        <v>2202</v>
      </c>
      <c r="D695" s="144">
        <v>1000</v>
      </c>
      <c r="E695" s="144">
        <v>0</v>
      </c>
      <c r="F695" s="138">
        <f t="shared" si="10"/>
        <v>1000</v>
      </c>
    </row>
    <row r="696" spans="1:6" ht="20.399999999999999">
      <c r="A696" s="139" t="s">
        <v>221</v>
      </c>
      <c r="B696" s="137" t="s">
        <v>85</v>
      </c>
      <c r="C696" s="143" t="s">
        <v>2203</v>
      </c>
      <c r="D696" s="144">
        <v>1000</v>
      </c>
      <c r="E696" s="144">
        <v>0</v>
      </c>
      <c r="F696" s="138">
        <f t="shared" si="10"/>
        <v>1000</v>
      </c>
    </row>
    <row r="697" spans="1:6">
      <c r="A697" s="139" t="s">
        <v>222</v>
      </c>
      <c r="B697" s="137" t="s">
        <v>85</v>
      </c>
      <c r="C697" s="143" t="s">
        <v>2204</v>
      </c>
      <c r="D697" s="144">
        <v>1000</v>
      </c>
      <c r="E697" s="144">
        <v>0</v>
      </c>
      <c r="F697" s="138">
        <f t="shared" si="10"/>
        <v>1000</v>
      </c>
    </row>
    <row r="698" spans="1:6">
      <c r="A698" s="139" t="s">
        <v>602</v>
      </c>
      <c r="B698" s="140" t="s">
        <v>85</v>
      </c>
      <c r="C698" s="143" t="s">
        <v>2205</v>
      </c>
      <c r="D698" s="144">
        <v>96567</v>
      </c>
      <c r="E698" s="144">
        <v>31311.74</v>
      </c>
      <c r="F698" s="138">
        <f t="shared" si="10"/>
        <v>65255.259999999995</v>
      </c>
    </row>
    <row r="699" spans="1:6">
      <c r="A699" s="139" t="s">
        <v>726</v>
      </c>
      <c r="B699" s="137" t="s">
        <v>85</v>
      </c>
      <c r="C699" s="143" t="s">
        <v>2206</v>
      </c>
      <c r="D699" s="144">
        <v>96567</v>
      </c>
      <c r="E699" s="144">
        <v>31311.74</v>
      </c>
      <c r="F699" s="138">
        <f t="shared" si="10"/>
        <v>65255.259999999995</v>
      </c>
    </row>
    <row r="700" spans="1:6" ht="20.399999999999999">
      <c r="A700" s="139" t="s">
        <v>1805</v>
      </c>
      <c r="B700" s="140" t="s">
        <v>85</v>
      </c>
      <c r="C700" s="143" t="s">
        <v>2207</v>
      </c>
      <c r="D700" s="144">
        <v>96567</v>
      </c>
      <c r="E700" s="144">
        <v>31311.74</v>
      </c>
      <c r="F700" s="138">
        <f t="shared" si="10"/>
        <v>65255.259999999995</v>
      </c>
    </row>
    <row r="701" spans="1:6" ht="20.399999999999999">
      <c r="A701" s="139" t="s">
        <v>221</v>
      </c>
      <c r="B701" s="137" t="s">
        <v>85</v>
      </c>
      <c r="C701" s="143" t="s">
        <v>2208</v>
      </c>
      <c r="D701" s="144">
        <v>96567</v>
      </c>
      <c r="E701" s="144">
        <v>31311.74</v>
      </c>
      <c r="F701" s="138">
        <f t="shared" si="10"/>
        <v>65255.259999999995</v>
      </c>
    </row>
    <row r="702" spans="1:6">
      <c r="A702" s="139" t="s">
        <v>222</v>
      </c>
      <c r="B702" s="137" t="s">
        <v>85</v>
      </c>
      <c r="C702" s="143" t="s">
        <v>2209</v>
      </c>
      <c r="D702" s="144">
        <v>96567</v>
      </c>
      <c r="E702" s="144">
        <v>31311.74</v>
      </c>
      <c r="F702" s="138">
        <f t="shared" si="10"/>
        <v>65255.259999999995</v>
      </c>
    </row>
    <row r="703" spans="1:6">
      <c r="A703" s="139" t="s">
        <v>206</v>
      </c>
      <c r="B703" s="137" t="s">
        <v>85</v>
      </c>
      <c r="C703" s="143" t="s">
        <v>374</v>
      </c>
      <c r="D703" s="144">
        <v>39907869.030000001</v>
      </c>
      <c r="E703" s="144">
        <v>18366048.039999999</v>
      </c>
      <c r="F703" s="138">
        <f t="shared" si="10"/>
        <v>21541820.990000002</v>
      </c>
    </row>
    <row r="704" spans="1:6">
      <c r="A704" s="139" t="s">
        <v>210</v>
      </c>
      <c r="B704" s="140" t="s">
        <v>85</v>
      </c>
      <c r="C704" s="143" t="s">
        <v>375</v>
      </c>
      <c r="D704" s="144">
        <v>39857869.030000001</v>
      </c>
      <c r="E704" s="144">
        <v>18360120.039999999</v>
      </c>
      <c r="F704" s="138">
        <f t="shared" si="10"/>
        <v>21497748.990000002</v>
      </c>
    </row>
    <row r="705" spans="1:6" ht="20.399999999999999">
      <c r="A705" s="139" t="s">
        <v>679</v>
      </c>
      <c r="B705" s="137" t="s">
        <v>85</v>
      </c>
      <c r="C705" s="143" t="s">
        <v>1225</v>
      </c>
      <c r="D705" s="144">
        <v>3144960</v>
      </c>
      <c r="E705" s="144">
        <v>1579630.03</v>
      </c>
      <c r="F705" s="138">
        <f t="shared" si="10"/>
        <v>1565329.97</v>
      </c>
    </row>
    <row r="706" spans="1:6">
      <c r="A706" s="139" t="s">
        <v>602</v>
      </c>
      <c r="B706" s="137" t="s">
        <v>85</v>
      </c>
      <c r="C706" s="143" t="s">
        <v>1226</v>
      </c>
      <c r="D706" s="144">
        <v>3144960</v>
      </c>
      <c r="E706" s="144">
        <v>1579630.03</v>
      </c>
      <c r="F706" s="138">
        <f t="shared" si="10"/>
        <v>1565329.97</v>
      </c>
    </row>
    <row r="707" spans="1:6" ht="20.399999999999999">
      <c r="A707" s="139" t="s">
        <v>681</v>
      </c>
      <c r="B707" s="137" t="s">
        <v>85</v>
      </c>
      <c r="C707" s="143" t="s">
        <v>1227</v>
      </c>
      <c r="D707" s="144">
        <v>3144960</v>
      </c>
      <c r="E707" s="144">
        <v>1579630.03</v>
      </c>
      <c r="F707" s="138">
        <f t="shared" si="10"/>
        <v>1565329.97</v>
      </c>
    </row>
    <row r="708" spans="1:6" ht="40.799999999999997">
      <c r="A708" s="139" t="s">
        <v>718</v>
      </c>
      <c r="B708" s="140" t="s">
        <v>85</v>
      </c>
      <c r="C708" s="143" t="s">
        <v>1228</v>
      </c>
      <c r="D708" s="144">
        <v>1132186</v>
      </c>
      <c r="E708" s="144">
        <v>700000</v>
      </c>
      <c r="F708" s="138">
        <f t="shared" si="10"/>
        <v>432186</v>
      </c>
    </row>
    <row r="709" spans="1:6" ht="20.399999999999999">
      <c r="A709" s="139" t="s">
        <v>221</v>
      </c>
      <c r="B709" s="137" t="s">
        <v>85</v>
      </c>
      <c r="C709" s="143" t="s">
        <v>1229</v>
      </c>
      <c r="D709" s="144">
        <v>1132186</v>
      </c>
      <c r="E709" s="144">
        <v>700000</v>
      </c>
      <c r="F709" s="138">
        <f t="shared" si="10"/>
        <v>432186</v>
      </c>
    </row>
    <row r="710" spans="1:6" ht="40.799999999999997">
      <c r="A710" s="139" t="s">
        <v>719</v>
      </c>
      <c r="B710" s="140" t="s">
        <v>85</v>
      </c>
      <c r="C710" s="143" t="s">
        <v>1230</v>
      </c>
      <c r="D710" s="144">
        <v>1132186</v>
      </c>
      <c r="E710" s="144">
        <v>700000</v>
      </c>
      <c r="F710" s="138">
        <f t="shared" si="10"/>
        <v>432186</v>
      </c>
    </row>
    <row r="711" spans="1:6" ht="61.2">
      <c r="A711" s="139" t="s">
        <v>720</v>
      </c>
      <c r="B711" s="137" t="s">
        <v>85</v>
      </c>
      <c r="C711" s="143" t="s">
        <v>1231</v>
      </c>
      <c r="D711" s="144">
        <v>1320883</v>
      </c>
      <c r="E711" s="144">
        <v>571811.9</v>
      </c>
      <c r="F711" s="138">
        <f t="shared" si="10"/>
        <v>749071.1</v>
      </c>
    </row>
    <row r="712" spans="1:6" ht="20.399999999999999">
      <c r="A712" s="139" t="s">
        <v>221</v>
      </c>
      <c r="B712" s="137" t="s">
        <v>85</v>
      </c>
      <c r="C712" s="143" t="s">
        <v>1232</v>
      </c>
      <c r="D712" s="144">
        <v>1320883</v>
      </c>
      <c r="E712" s="144">
        <v>571811.9</v>
      </c>
      <c r="F712" s="138">
        <f t="shared" si="10"/>
        <v>749071.1</v>
      </c>
    </row>
    <row r="713" spans="1:6" ht="40.799999999999997">
      <c r="A713" s="139" t="s">
        <v>719</v>
      </c>
      <c r="B713" s="137" t="s">
        <v>85</v>
      </c>
      <c r="C713" s="143" t="s">
        <v>1233</v>
      </c>
      <c r="D713" s="144">
        <v>1320883</v>
      </c>
      <c r="E713" s="144">
        <v>571811.9</v>
      </c>
      <c r="F713" s="138">
        <f t="shared" ref="F713:F776" si="11">D713-E713</f>
        <v>749071.1</v>
      </c>
    </row>
    <row r="714" spans="1:6" ht="51">
      <c r="A714" s="139" t="s">
        <v>721</v>
      </c>
      <c r="B714" s="140" t="s">
        <v>85</v>
      </c>
      <c r="C714" s="143" t="s">
        <v>1234</v>
      </c>
      <c r="D714" s="144">
        <v>691891</v>
      </c>
      <c r="E714" s="144">
        <v>307818.13</v>
      </c>
      <c r="F714" s="138">
        <f t="shared" si="11"/>
        <v>384072.87</v>
      </c>
    </row>
    <row r="715" spans="1:6" ht="20.399999999999999">
      <c r="A715" s="139" t="s">
        <v>221</v>
      </c>
      <c r="B715" s="137" t="s">
        <v>85</v>
      </c>
      <c r="C715" s="143" t="s">
        <v>1235</v>
      </c>
      <c r="D715" s="144">
        <v>691891</v>
      </c>
      <c r="E715" s="144">
        <v>307818.13</v>
      </c>
      <c r="F715" s="138">
        <f t="shared" si="11"/>
        <v>384072.87</v>
      </c>
    </row>
    <row r="716" spans="1:6" ht="40.799999999999997">
      <c r="A716" s="139" t="s">
        <v>719</v>
      </c>
      <c r="B716" s="137" t="s">
        <v>85</v>
      </c>
      <c r="C716" s="143" t="s">
        <v>1236</v>
      </c>
      <c r="D716" s="144">
        <v>691891</v>
      </c>
      <c r="E716" s="144">
        <v>307818.13</v>
      </c>
      <c r="F716" s="138">
        <f t="shared" si="11"/>
        <v>384072.87</v>
      </c>
    </row>
    <row r="717" spans="1:6" ht="20.399999999999999">
      <c r="A717" s="139" t="s">
        <v>688</v>
      </c>
      <c r="B717" s="137" t="s">
        <v>85</v>
      </c>
      <c r="C717" s="143" t="s">
        <v>376</v>
      </c>
      <c r="D717" s="144">
        <v>36712909.030000001</v>
      </c>
      <c r="E717" s="144">
        <v>16780490.010000002</v>
      </c>
      <c r="F717" s="138">
        <f t="shared" si="11"/>
        <v>19932419.02</v>
      </c>
    </row>
    <row r="718" spans="1:6" ht="20.399999999999999">
      <c r="A718" s="139" t="s">
        <v>622</v>
      </c>
      <c r="B718" s="140" t="s">
        <v>85</v>
      </c>
      <c r="C718" s="143" t="s">
        <v>377</v>
      </c>
      <c r="D718" s="144">
        <v>8649169</v>
      </c>
      <c r="E718" s="144">
        <v>4723540</v>
      </c>
      <c r="F718" s="138">
        <f t="shared" si="11"/>
        <v>3925629</v>
      </c>
    </row>
    <row r="719" spans="1:6" ht="30.6">
      <c r="A719" s="139" t="s">
        <v>722</v>
      </c>
      <c r="B719" s="137" t="s">
        <v>85</v>
      </c>
      <c r="C719" s="143" t="s">
        <v>378</v>
      </c>
      <c r="D719" s="144">
        <v>7798429</v>
      </c>
      <c r="E719" s="144">
        <v>4279000</v>
      </c>
      <c r="F719" s="138">
        <f t="shared" si="11"/>
        <v>3519429</v>
      </c>
    </row>
    <row r="720" spans="1:6" ht="40.799999999999997">
      <c r="A720" s="139" t="s">
        <v>723</v>
      </c>
      <c r="B720" s="140" t="s">
        <v>85</v>
      </c>
      <c r="C720" s="143" t="s">
        <v>1237</v>
      </c>
      <c r="D720" s="144">
        <v>7798429</v>
      </c>
      <c r="E720" s="144">
        <v>4279000</v>
      </c>
      <c r="F720" s="138">
        <f t="shared" si="11"/>
        <v>3519429</v>
      </c>
    </row>
    <row r="721" spans="1:6" ht="20.399999999999999">
      <c r="A721" s="139" t="s">
        <v>221</v>
      </c>
      <c r="B721" s="137" t="s">
        <v>85</v>
      </c>
      <c r="C721" s="143" t="s">
        <v>1238</v>
      </c>
      <c r="D721" s="144">
        <v>7798429</v>
      </c>
      <c r="E721" s="144">
        <v>4279000</v>
      </c>
      <c r="F721" s="138">
        <f t="shared" si="11"/>
        <v>3519429</v>
      </c>
    </row>
    <row r="722" spans="1:6" ht="30.6">
      <c r="A722" s="139" t="s">
        <v>223</v>
      </c>
      <c r="B722" s="140" t="s">
        <v>85</v>
      </c>
      <c r="C722" s="143" t="s">
        <v>1239</v>
      </c>
      <c r="D722" s="144">
        <v>7798429</v>
      </c>
      <c r="E722" s="144">
        <v>4279000</v>
      </c>
      <c r="F722" s="138">
        <f t="shared" si="11"/>
        <v>3519429</v>
      </c>
    </row>
    <row r="723" spans="1:6" ht="40.799999999999997">
      <c r="A723" s="139" t="s">
        <v>724</v>
      </c>
      <c r="B723" s="137" t="s">
        <v>85</v>
      </c>
      <c r="C723" s="143" t="s">
        <v>1240</v>
      </c>
      <c r="D723" s="144">
        <v>850740</v>
      </c>
      <c r="E723" s="144">
        <v>444540</v>
      </c>
      <c r="F723" s="138">
        <f t="shared" si="11"/>
        <v>406200</v>
      </c>
    </row>
    <row r="724" spans="1:6" ht="20.399999999999999">
      <c r="A724" s="139" t="s">
        <v>725</v>
      </c>
      <c r="B724" s="137" t="s">
        <v>85</v>
      </c>
      <c r="C724" s="143" t="s">
        <v>1241</v>
      </c>
      <c r="D724" s="144">
        <v>808200</v>
      </c>
      <c r="E724" s="144">
        <v>402000</v>
      </c>
      <c r="F724" s="138">
        <f t="shared" si="11"/>
        <v>406200</v>
      </c>
    </row>
    <row r="725" spans="1:6" ht="20.399999999999999">
      <c r="A725" s="139" t="s">
        <v>221</v>
      </c>
      <c r="B725" s="137" t="s">
        <v>85</v>
      </c>
      <c r="C725" s="143" t="s">
        <v>1242</v>
      </c>
      <c r="D725" s="144">
        <v>808200</v>
      </c>
      <c r="E725" s="144">
        <v>402000</v>
      </c>
      <c r="F725" s="138">
        <f t="shared" si="11"/>
        <v>406200</v>
      </c>
    </row>
    <row r="726" spans="1:6" ht="30.6">
      <c r="A726" s="139" t="s">
        <v>223</v>
      </c>
      <c r="B726" s="140" t="s">
        <v>85</v>
      </c>
      <c r="C726" s="143" t="s">
        <v>1243</v>
      </c>
      <c r="D726" s="144">
        <v>808200</v>
      </c>
      <c r="E726" s="144">
        <v>402000</v>
      </c>
      <c r="F726" s="138">
        <f t="shared" si="11"/>
        <v>406200</v>
      </c>
    </row>
    <row r="727" spans="1:6" ht="20.399999999999999">
      <c r="A727" s="139" t="s">
        <v>725</v>
      </c>
      <c r="B727" s="137" t="s">
        <v>85</v>
      </c>
      <c r="C727" s="143" t="s">
        <v>1244</v>
      </c>
      <c r="D727" s="144">
        <v>42540</v>
      </c>
      <c r="E727" s="144">
        <v>42540</v>
      </c>
      <c r="F727" s="138">
        <f t="shared" si="11"/>
        <v>0</v>
      </c>
    </row>
    <row r="728" spans="1:6" ht="20.399999999999999">
      <c r="A728" s="139" t="s">
        <v>221</v>
      </c>
      <c r="B728" s="137" t="s">
        <v>85</v>
      </c>
      <c r="C728" s="143" t="s">
        <v>1245</v>
      </c>
      <c r="D728" s="144">
        <v>42540</v>
      </c>
      <c r="E728" s="144">
        <v>42540</v>
      </c>
      <c r="F728" s="138">
        <f t="shared" si="11"/>
        <v>0</v>
      </c>
    </row>
    <row r="729" spans="1:6" ht="30.6">
      <c r="A729" s="139" t="s">
        <v>223</v>
      </c>
      <c r="B729" s="137" t="s">
        <v>85</v>
      </c>
      <c r="C729" s="143" t="s">
        <v>1246</v>
      </c>
      <c r="D729" s="144">
        <v>42540</v>
      </c>
      <c r="E729" s="144">
        <v>42540</v>
      </c>
      <c r="F729" s="138">
        <f t="shared" si="11"/>
        <v>0</v>
      </c>
    </row>
    <row r="730" spans="1:6">
      <c r="A730" s="139" t="s">
        <v>602</v>
      </c>
      <c r="B730" s="140" t="s">
        <v>85</v>
      </c>
      <c r="C730" s="143" t="s">
        <v>1247</v>
      </c>
      <c r="D730" s="144">
        <v>28063740.030000001</v>
      </c>
      <c r="E730" s="144">
        <v>12056950.01</v>
      </c>
      <c r="F730" s="138">
        <f t="shared" si="11"/>
        <v>16006790.020000001</v>
      </c>
    </row>
    <row r="731" spans="1:6">
      <c r="A731" s="139" t="s">
        <v>726</v>
      </c>
      <c r="B731" s="137" t="s">
        <v>85</v>
      </c>
      <c r="C731" s="143" t="s">
        <v>1248</v>
      </c>
      <c r="D731" s="144">
        <v>10969135.76</v>
      </c>
      <c r="E731" s="144">
        <v>5415009.6100000003</v>
      </c>
      <c r="F731" s="138">
        <f t="shared" si="11"/>
        <v>5554126.1499999994</v>
      </c>
    </row>
    <row r="732" spans="1:6" ht="20.399999999999999">
      <c r="A732" s="139" t="s">
        <v>727</v>
      </c>
      <c r="B732" s="140" t="s">
        <v>85</v>
      </c>
      <c r="C732" s="143" t="s">
        <v>1249</v>
      </c>
      <c r="D732" s="144">
        <v>1754962</v>
      </c>
      <c r="E732" s="144">
        <v>734789.75</v>
      </c>
      <c r="F732" s="138">
        <f t="shared" si="11"/>
        <v>1020172.25</v>
      </c>
    </row>
    <row r="733" spans="1:6" ht="20.399999999999999">
      <c r="A733" s="139" t="s">
        <v>221</v>
      </c>
      <c r="B733" s="137" t="s">
        <v>85</v>
      </c>
      <c r="C733" s="143" t="s">
        <v>1250</v>
      </c>
      <c r="D733" s="144">
        <v>1754962</v>
      </c>
      <c r="E733" s="144">
        <v>734789.75</v>
      </c>
      <c r="F733" s="138">
        <f t="shared" si="11"/>
        <v>1020172.25</v>
      </c>
    </row>
    <row r="734" spans="1:6" ht="30.6">
      <c r="A734" s="139" t="s">
        <v>223</v>
      </c>
      <c r="B734" s="137" t="s">
        <v>85</v>
      </c>
      <c r="C734" s="143" t="s">
        <v>1251</v>
      </c>
      <c r="D734" s="144">
        <v>1754962</v>
      </c>
      <c r="E734" s="144">
        <v>734789.75</v>
      </c>
      <c r="F734" s="138">
        <f t="shared" si="11"/>
        <v>1020172.25</v>
      </c>
    </row>
    <row r="735" spans="1:6" ht="40.799999999999997">
      <c r="A735" s="139" t="s">
        <v>728</v>
      </c>
      <c r="B735" s="137" t="s">
        <v>85</v>
      </c>
      <c r="C735" s="143" t="s">
        <v>1252</v>
      </c>
      <c r="D735" s="144">
        <v>4800983</v>
      </c>
      <c r="E735" s="144">
        <v>2540826.2400000002</v>
      </c>
      <c r="F735" s="138">
        <f t="shared" si="11"/>
        <v>2260156.7599999998</v>
      </c>
    </row>
    <row r="736" spans="1:6" ht="20.399999999999999">
      <c r="A736" s="139" t="s">
        <v>221</v>
      </c>
      <c r="B736" s="140" t="s">
        <v>85</v>
      </c>
      <c r="C736" s="143" t="s">
        <v>1253</v>
      </c>
      <c r="D736" s="144">
        <v>4800983</v>
      </c>
      <c r="E736" s="144">
        <v>2540826.2400000002</v>
      </c>
      <c r="F736" s="138">
        <f t="shared" si="11"/>
        <v>2260156.7599999998</v>
      </c>
    </row>
    <row r="737" spans="1:6" ht="30.6">
      <c r="A737" s="139" t="s">
        <v>223</v>
      </c>
      <c r="B737" s="137" t="s">
        <v>85</v>
      </c>
      <c r="C737" s="143" t="s">
        <v>1254</v>
      </c>
      <c r="D737" s="144">
        <v>4800983</v>
      </c>
      <c r="E737" s="144">
        <v>2540826.2400000002</v>
      </c>
      <c r="F737" s="138">
        <f t="shared" si="11"/>
        <v>2260156.7599999998</v>
      </c>
    </row>
    <row r="738" spans="1:6" ht="30.6">
      <c r="A738" s="139" t="s">
        <v>729</v>
      </c>
      <c r="B738" s="137" t="s">
        <v>85</v>
      </c>
      <c r="C738" s="143" t="s">
        <v>1255</v>
      </c>
      <c r="D738" s="144">
        <v>4201939</v>
      </c>
      <c r="E738" s="144">
        <v>2139393.62</v>
      </c>
      <c r="F738" s="138">
        <f t="shared" si="11"/>
        <v>2062545.38</v>
      </c>
    </row>
    <row r="739" spans="1:6" ht="20.399999999999999">
      <c r="A739" s="139" t="s">
        <v>221</v>
      </c>
      <c r="B739" s="137" t="s">
        <v>85</v>
      </c>
      <c r="C739" s="143" t="s">
        <v>1256</v>
      </c>
      <c r="D739" s="144">
        <v>4201939</v>
      </c>
      <c r="E739" s="144">
        <v>2139393.62</v>
      </c>
      <c r="F739" s="138">
        <f t="shared" si="11"/>
        <v>2062545.38</v>
      </c>
    </row>
    <row r="740" spans="1:6" ht="30.6">
      <c r="A740" s="139" t="s">
        <v>223</v>
      </c>
      <c r="B740" s="140" t="s">
        <v>85</v>
      </c>
      <c r="C740" s="143" t="s">
        <v>1257</v>
      </c>
      <c r="D740" s="144">
        <v>4201939</v>
      </c>
      <c r="E740" s="144">
        <v>2139393.62</v>
      </c>
      <c r="F740" s="138">
        <f t="shared" si="11"/>
        <v>2062545.38</v>
      </c>
    </row>
    <row r="741" spans="1:6" ht="20.399999999999999">
      <c r="A741" s="139" t="s">
        <v>2078</v>
      </c>
      <c r="B741" s="137" t="s">
        <v>85</v>
      </c>
      <c r="C741" s="143" t="s">
        <v>1949</v>
      </c>
      <c r="D741" s="144">
        <v>211251.76</v>
      </c>
      <c r="E741" s="144">
        <v>0</v>
      </c>
      <c r="F741" s="138">
        <f t="shared" si="11"/>
        <v>211251.76</v>
      </c>
    </row>
    <row r="742" spans="1:6" ht="20.399999999999999">
      <c r="A742" s="139" t="s">
        <v>221</v>
      </c>
      <c r="B742" s="140" t="s">
        <v>85</v>
      </c>
      <c r="C742" s="143" t="s">
        <v>1950</v>
      </c>
      <c r="D742" s="144">
        <v>211251.76</v>
      </c>
      <c r="E742" s="144">
        <v>0</v>
      </c>
      <c r="F742" s="138">
        <f t="shared" si="11"/>
        <v>211251.76</v>
      </c>
    </row>
    <row r="743" spans="1:6">
      <c r="A743" s="139" t="s">
        <v>222</v>
      </c>
      <c r="B743" s="137" t="s">
        <v>85</v>
      </c>
      <c r="C743" s="143" t="s">
        <v>1951</v>
      </c>
      <c r="D743" s="144">
        <v>211251.76</v>
      </c>
      <c r="E743" s="144">
        <v>0</v>
      </c>
      <c r="F743" s="138">
        <f t="shared" si="11"/>
        <v>211251.76</v>
      </c>
    </row>
    <row r="744" spans="1:6">
      <c r="A744" s="139" t="s">
        <v>730</v>
      </c>
      <c r="B744" s="137" t="s">
        <v>85</v>
      </c>
      <c r="C744" s="143" t="s">
        <v>1258</v>
      </c>
      <c r="D744" s="144">
        <v>17094604.27</v>
      </c>
      <c r="E744" s="144">
        <v>6641940.4000000004</v>
      </c>
      <c r="F744" s="138">
        <f t="shared" si="11"/>
        <v>10452663.869999999</v>
      </c>
    </row>
    <row r="745" spans="1:6" ht="20.399999999999999">
      <c r="A745" s="139" t="s">
        <v>731</v>
      </c>
      <c r="B745" s="140" t="s">
        <v>85</v>
      </c>
      <c r="C745" s="143" t="s">
        <v>1259</v>
      </c>
      <c r="D745" s="144">
        <v>9785978</v>
      </c>
      <c r="E745" s="144">
        <v>3801572.56</v>
      </c>
      <c r="F745" s="138">
        <f t="shared" si="11"/>
        <v>5984405.4399999995</v>
      </c>
    </row>
    <row r="746" spans="1:6" ht="20.399999999999999">
      <c r="A746" s="139" t="s">
        <v>221</v>
      </c>
      <c r="B746" s="137" t="s">
        <v>85</v>
      </c>
      <c r="C746" s="143" t="s">
        <v>1260</v>
      </c>
      <c r="D746" s="144">
        <v>9785978</v>
      </c>
      <c r="E746" s="144">
        <v>3801572.56</v>
      </c>
      <c r="F746" s="138">
        <f t="shared" si="11"/>
        <v>5984405.4399999995</v>
      </c>
    </row>
    <row r="747" spans="1:6" ht="30.6">
      <c r="A747" s="139" t="s">
        <v>223</v>
      </c>
      <c r="B747" s="137" t="s">
        <v>85</v>
      </c>
      <c r="C747" s="143" t="s">
        <v>1261</v>
      </c>
      <c r="D747" s="144">
        <v>9785978</v>
      </c>
      <c r="E747" s="144">
        <v>3801572.56</v>
      </c>
      <c r="F747" s="138">
        <f t="shared" si="11"/>
        <v>5984405.4399999995</v>
      </c>
    </row>
    <row r="748" spans="1:6" ht="40.799999999999997">
      <c r="A748" s="139" t="s">
        <v>732</v>
      </c>
      <c r="B748" s="137" t="s">
        <v>85</v>
      </c>
      <c r="C748" s="143" t="s">
        <v>1262</v>
      </c>
      <c r="D748" s="144">
        <v>4128083</v>
      </c>
      <c r="E748" s="144">
        <v>1548240.52</v>
      </c>
      <c r="F748" s="138">
        <f t="shared" si="11"/>
        <v>2579842.48</v>
      </c>
    </row>
    <row r="749" spans="1:6" ht="20.399999999999999">
      <c r="A749" s="139" t="s">
        <v>221</v>
      </c>
      <c r="B749" s="140" t="s">
        <v>85</v>
      </c>
      <c r="C749" s="143" t="s">
        <v>1263</v>
      </c>
      <c r="D749" s="144">
        <v>4128083</v>
      </c>
      <c r="E749" s="144">
        <v>1548240.52</v>
      </c>
      <c r="F749" s="138">
        <f t="shared" si="11"/>
        <v>2579842.48</v>
      </c>
    </row>
    <row r="750" spans="1:6" ht="30.6">
      <c r="A750" s="139" t="s">
        <v>223</v>
      </c>
      <c r="B750" s="137" t="s">
        <v>85</v>
      </c>
      <c r="C750" s="143" t="s">
        <v>1264</v>
      </c>
      <c r="D750" s="144">
        <v>4128083</v>
      </c>
      <c r="E750" s="144">
        <v>1548240.52</v>
      </c>
      <c r="F750" s="138">
        <f t="shared" si="11"/>
        <v>2579842.48</v>
      </c>
    </row>
    <row r="751" spans="1:6" ht="30.6">
      <c r="A751" s="139" t="s">
        <v>733</v>
      </c>
      <c r="B751" s="137" t="s">
        <v>85</v>
      </c>
      <c r="C751" s="143" t="s">
        <v>1265</v>
      </c>
      <c r="D751" s="144">
        <v>2528469</v>
      </c>
      <c r="E751" s="144">
        <v>1292127.32</v>
      </c>
      <c r="F751" s="138">
        <f t="shared" si="11"/>
        <v>1236341.68</v>
      </c>
    </row>
    <row r="752" spans="1:6" ht="20.399999999999999">
      <c r="A752" s="139" t="s">
        <v>221</v>
      </c>
      <c r="B752" s="137" t="s">
        <v>85</v>
      </c>
      <c r="C752" s="143" t="s">
        <v>1266</v>
      </c>
      <c r="D752" s="144">
        <v>2528469</v>
      </c>
      <c r="E752" s="144">
        <v>1292127.32</v>
      </c>
      <c r="F752" s="138">
        <f t="shared" si="11"/>
        <v>1236341.68</v>
      </c>
    </row>
    <row r="753" spans="1:6" ht="30.6">
      <c r="A753" s="139" t="s">
        <v>223</v>
      </c>
      <c r="B753" s="140" t="s">
        <v>85</v>
      </c>
      <c r="C753" s="143" t="s">
        <v>1267</v>
      </c>
      <c r="D753" s="144">
        <v>2528469</v>
      </c>
      <c r="E753" s="144">
        <v>1292127.32</v>
      </c>
      <c r="F753" s="138">
        <f t="shared" si="11"/>
        <v>1236341.68</v>
      </c>
    </row>
    <row r="754" spans="1:6" ht="20.399999999999999">
      <c r="A754" s="139" t="s">
        <v>2062</v>
      </c>
      <c r="B754" s="137" t="s">
        <v>85</v>
      </c>
      <c r="C754" s="143" t="s">
        <v>1952</v>
      </c>
      <c r="D754" s="144">
        <v>652074.27</v>
      </c>
      <c r="E754" s="144">
        <v>0</v>
      </c>
      <c r="F754" s="138">
        <f t="shared" si="11"/>
        <v>652074.27</v>
      </c>
    </row>
    <row r="755" spans="1:6" ht="20.399999999999999">
      <c r="A755" s="139" t="s">
        <v>221</v>
      </c>
      <c r="B755" s="137" t="s">
        <v>85</v>
      </c>
      <c r="C755" s="143" t="s">
        <v>1953</v>
      </c>
      <c r="D755" s="144">
        <v>652074.27</v>
      </c>
      <c r="E755" s="144">
        <v>0</v>
      </c>
      <c r="F755" s="138">
        <f t="shared" si="11"/>
        <v>652074.27</v>
      </c>
    </row>
    <row r="756" spans="1:6">
      <c r="A756" s="139" t="s">
        <v>222</v>
      </c>
      <c r="B756" s="137" t="s">
        <v>85</v>
      </c>
      <c r="C756" s="143" t="s">
        <v>1954</v>
      </c>
      <c r="D756" s="144">
        <v>652074.27</v>
      </c>
      <c r="E756" s="144">
        <v>0</v>
      </c>
      <c r="F756" s="138">
        <f t="shared" si="11"/>
        <v>652074.27</v>
      </c>
    </row>
    <row r="757" spans="1:6">
      <c r="A757" s="139" t="s">
        <v>236</v>
      </c>
      <c r="B757" s="140" t="s">
        <v>85</v>
      </c>
      <c r="C757" s="143" t="s">
        <v>1955</v>
      </c>
      <c r="D757" s="144">
        <v>50000</v>
      </c>
      <c r="E757" s="144">
        <v>5928</v>
      </c>
      <c r="F757" s="138">
        <f t="shared" si="11"/>
        <v>44072</v>
      </c>
    </row>
    <row r="758" spans="1:6" ht="30.6">
      <c r="A758" s="139" t="s">
        <v>699</v>
      </c>
      <c r="B758" s="137" t="s">
        <v>85</v>
      </c>
      <c r="C758" s="143" t="s">
        <v>1956</v>
      </c>
      <c r="D758" s="144">
        <v>50000</v>
      </c>
      <c r="E758" s="144">
        <v>5928</v>
      </c>
      <c r="F758" s="138">
        <f t="shared" si="11"/>
        <v>44072</v>
      </c>
    </row>
    <row r="759" spans="1:6">
      <c r="A759" s="139" t="s">
        <v>602</v>
      </c>
      <c r="B759" s="140" t="s">
        <v>85</v>
      </c>
      <c r="C759" s="143" t="s">
        <v>1957</v>
      </c>
      <c r="D759" s="144">
        <v>50000</v>
      </c>
      <c r="E759" s="144">
        <v>5928</v>
      </c>
      <c r="F759" s="138">
        <f t="shared" si="11"/>
        <v>44072</v>
      </c>
    </row>
    <row r="760" spans="1:6" ht="20.399999999999999">
      <c r="A760" s="139" t="s">
        <v>828</v>
      </c>
      <c r="B760" s="137" t="s">
        <v>85</v>
      </c>
      <c r="C760" s="143" t="s">
        <v>1958</v>
      </c>
      <c r="D760" s="144">
        <v>50000</v>
      </c>
      <c r="E760" s="144">
        <v>5928</v>
      </c>
      <c r="F760" s="138">
        <f t="shared" si="11"/>
        <v>44072</v>
      </c>
    </row>
    <row r="761" spans="1:6" ht="30.6">
      <c r="A761" s="139" t="s">
        <v>2079</v>
      </c>
      <c r="B761" s="137" t="s">
        <v>85</v>
      </c>
      <c r="C761" s="143" t="s">
        <v>1959</v>
      </c>
      <c r="D761" s="144">
        <v>50000</v>
      </c>
      <c r="E761" s="144">
        <v>5928</v>
      </c>
      <c r="F761" s="138">
        <f t="shared" si="11"/>
        <v>44072</v>
      </c>
    </row>
    <row r="762" spans="1:6" ht="20.399999999999999">
      <c r="A762" s="139" t="s">
        <v>221</v>
      </c>
      <c r="B762" s="137" t="s">
        <v>85</v>
      </c>
      <c r="C762" s="143" t="s">
        <v>1960</v>
      </c>
      <c r="D762" s="144">
        <v>50000</v>
      </c>
      <c r="E762" s="144">
        <v>5928</v>
      </c>
      <c r="F762" s="138">
        <f t="shared" si="11"/>
        <v>44072</v>
      </c>
    </row>
    <row r="763" spans="1:6">
      <c r="A763" s="139" t="s">
        <v>222</v>
      </c>
      <c r="B763" s="140" t="s">
        <v>85</v>
      </c>
      <c r="C763" s="143" t="s">
        <v>2114</v>
      </c>
      <c r="D763" s="144">
        <v>50000</v>
      </c>
      <c r="E763" s="144">
        <v>5928</v>
      </c>
      <c r="F763" s="138">
        <f t="shared" si="11"/>
        <v>44072</v>
      </c>
    </row>
    <row r="764" spans="1:6">
      <c r="A764" s="139" t="s">
        <v>212</v>
      </c>
      <c r="B764" s="137" t="s">
        <v>85</v>
      </c>
      <c r="C764" s="143" t="s">
        <v>379</v>
      </c>
      <c r="D764" s="144">
        <v>76961948.090000004</v>
      </c>
      <c r="E764" s="144">
        <v>35348511.109999999</v>
      </c>
      <c r="F764" s="138">
        <f t="shared" si="11"/>
        <v>41613436.980000004</v>
      </c>
    </row>
    <row r="765" spans="1:6">
      <c r="A765" s="139" t="s">
        <v>213</v>
      </c>
      <c r="B765" s="137" t="s">
        <v>85</v>
      </c>
      <c r="C765" s="143" t="s">
        <v>380</v>
      </c>
      <c r="D765" s="144">
        <v>56400950.090000004</v>
      </c>
      <c r="E765" s="144">
        <v>26006927.440000001</v>
      </c>
      <c r="F765" s="138">
        <f t="shared" si="11"/>
        <v>30394022.650000002</v>
      </c>
    </row>
    <row r="766" spans="1:6" ht="20.399999999999999">
      <c r="A766" s="139" t="s">
        <v>688</v>
      </c>
      <c r="B766" s="137" t="s">
        <v>85</v>
      </c>
      <c r="C766" s="143" t="s">
        <v>381</v>
      </c>
      <c r="D766" s="144">
        <v>56400950.090000004</v>
      </c>
      <c r="E766" s="144">
        <v>26006927.440000001</v>
      </c>
      <c r="F766" s="138">
        <f t="shared" si="11"/>
        <v>30394022.650000002</v>
      </c>
    </row>
    <row r="767" spans="1:6" ht="20.399999999999999">
      <c r="A767" s="139" t="s">
        <v>622</v>
      </c>
      <c r="B767" s="140" t="s">
        <v>85</v>
      </c>
      <c r="C767" s="143" t="s">
        <v>382</v>
      </c>
      <c r="D767" s="144">
        <v>18428680.09</v>
      </c>
      <c r="E767" s="144">
        <v>9828001</v>
      </c>
      <c r="F767" s="138">
        <f t="shared" si="11"/>
        <v>8600679.0899999999</v>
      </c>
    </row>
    <row r="768" spans="1:6" ht="30.6">
      <c r="A768" s="139" t="s">
        <v>734</v>
      </c>
      <c r="B768" s="137" t="s">
        <v>85</v>
      </c>
      <c r="C768" s="143" t="s">
        <v>383</v>
      </c>
      <c r="D768" s="144">
        <v>73053</v>
      </c>
      <c r="E768" s="144">
        <v>73053</v>
      </c>
      <c r="F768" s="138">
        <f t="shared" si="11"/>
        <v>0</v>
      </c>
    </row>
    <row r="769" spans="1:6" ht="40.799999999999997">
      <c r="A769" s="139" t="s">
        <v>735</v>
      </c>
      <c r="B769" s="140" t="s">
        <v>85</v>
      </c>
      <c r="C769" s="143" t="s">
        <v>1268</v>
      </c>
      <c r="D769" s="144">
        <v>73053</v>
      </c>
      <c r="E769" s="144">
        <v>73053</v>
      </c>
      <c r="F769" s="138">
        <f t="shared" si="11"/>
        <v>0</v>
      </c>
    </row>
    <row r="770" spans="1:6" ht="20.399999999999999">
      <c r="A770" s="139" t="s">
        <v>221</v>
      </c>
      <c r="B770" s="137" t="s">
        <v>85</v>
      </c>
      <c r="C770" s="143" t="s">
        <v>1269</v>
      </c>
      <c r="D770" s="144">
        <v>73053</v>
      </c>
      <c r="E770" s="144">
        <v>73053</v>
      </c>
      <c r="F770" s="138">
        <f t="shared" si="11"/>
        <v>0</v>
      </c>
    </row>
    <row r="771" spans="1:6">
      <c r="A771" s="139" t="s">
        <v>222</v>
      </c>
      <c r="B771" s="137" t="s">
        <v>85</v>
      </c>
      <c r="C771" s="143" t="s">
        <v>1270</v>
      </c>
      <c r="D771" s="144">
        <v>73053</v>
      </c>
      <c r="E771" s="144">
        <v>73053</v>
      </c>
      <c r="F771" s="138">
        <f t="shared" si="11"/>
        <v>0</v>
      </c>
    </row>
    <row r="772" spans="1:6" ht="30.6">
      <c r="A772" s="139" t="s">
        <v>722</v>
      </c>
      <c r="B772" s="140" t="s">
        <v>85</v>
      </c>
      <c r="C772" s="143" t="s">
        <v>384</v>
      </c>
      <c r="D772" s="144">
        <v>16919671</v>
      </c>
      <c r="E772" s="144">
        <v>8400000</v>
      </c>
      <c r="F772" s="138">
        <f t="shared" si="11"/>
        <v>8519671</v>
      </c>
    </row>
    <row r="773" spans="1:6" ht="40.799999999999997">
      <c r="A773" s="139" t="s">
        <v>736</v>
      </c>
      <c r="B773" s="137" t="s">
        <v>85</v>
      </c>
      <c r="C773" s="143" t="s">
        <v>1271</v>
      </c>
      <c r="D773" s="144">
        <v>5742434</v>
      </c>
      <c r="E773" s="144">
        <v>2850000</v>
      </c>
      <c r="F773" s="138">
        <f t="shared" si="11"/>
        <v>2892434</v>
      </c>
    </row>
    <row r="774" spans="1:6" ht="20.399999999999999">
      <c r="A774" s="139" t="s">
        <v>221</v>
      </c>
      <c r="B774" s="137" t="s">
        <v>85</v>
      </c>
      <c r="C774" s="143" t="s">
        <v>1272</v>
      </c>
      <c r="D774" s="144">
        <v>5742434</v>
      </c>
      <c r="E774" s="144">
        <v>2850000</v>
      </c>
      <c r="F774" s="138">
        <f t="shared" si="11"/>
        <v>2892434</v>
      </c>
    </row>
    <row r="775" spans="1:6" ht="30.6">
      <c r="A775" s="139" t="s">
        <v>223</v>
      </c>
      <c r="B775" s="137" t="s">
        <v>85</v>
      </c>
      <c r="C775" s="143" t="s">
        <v>1273</v>
      </c>
      <c r="D775" s="144">
        <v>5742434</v>
      </c>
      <c r="E775" s="144">
        <v>2850000</v>
      </c>
      <c r="F775" s="138">
        <f t="shared" si="11"/>
        <v>2892434</v>
      </c>
    </row>
    <row r="776" spans="1:6" ht="40.799999999999997">
      <c r="A776" s="139" t="s">
        <v>737</v>
      </c>
      <c r="B776" s="140" t="s">
        <v>85</v>
      </c>
      <c r="C776" s="143" t="s">
        <v>1274</v>
      </c>
      <c r="D776" s="144">
        <v>3999195</v>
      </c>
      <c r="E776" s="144">
        <v>1990000</v>
      </c>
      <c r="F776" s="138">
        <f t="shared" si="11"/>
        <v>2009195</v>
      </c>
    </row>
    <row r="777" spans="1:6" ht="20.399999999999999">
      <c r="A777" s="139" t="s">
        <v>221</v>
      </c>
      <c r="B777" s="137" t="s">
        <v>85</v>
      </c>
      <c r="C777" s="143" t="s">
        <v>1275</v>
      </c>
      <c r="D777" s="144">
        <v>3999195</v>
      </c>
      <c r="E777" s="144">
        <v>1990000</v>
      </c>
      <c r="F777" s="138">
        <f t="shared" ref="F777:F840" si="12">D777-E777</f>
        <v>2009195</v>
      </c>
    </row>
    <row r="778" spans="1:6" ht="30.6">
      <c r="A778" s="139" t="s">
        <v>223</v>
      </c>
      <c r="B778" s="137" t="s">
        <v>85</v>
      </c>
      <c r="C778" s="143" t="s">
        <v>1276</v>
      </c>
      <c r="D778" s="144">
        <v>3999195</v>
      </c>
      <c r="E778" s="144">
        <v>1990000</v>
      </c>
      <c r="F778" s="138">
        <f t="shared" si="12"/>
        <v>2009195</v>
      </c>
    </row>
    <row r="779" spans="1:6" ht="51">
      <c r="A779" s="139" t="s">
        <v>738</v>
      </c>
      <c r="B779" s="137" t="s">
        <v>85</v>
      </c>
      <c r="C779" s="143" t="s">
        <v>1277</v>
      </c>
      <c r="D779" s="144">
        <v>3076304</v>
      </c>
      <c r="E779" s="144">
        <v>1530000</v>
      </c>
      <c r="F779" s="138">
        <f t="shared" si="12"/>
        <v>1546304</v>
      </c>
    </row>
    <row r="780" spans="1:6" ht="20.399999999999999">
      <c r="A780" s="139" t="s">
        <v>221</v>
      </c>
      <c r="B780" s="140" t="s">
        <v>85</v>
      </c>
      <c r="C780" s="143" t="s">
        <v>1278</v>
      </c>
      <c r="D780" s="144">
        <v>3076304</v>
      </c>
      <c r="E780" s="144">
        <v>1530000</v>
      </c>
      <c r="F780" s="138">
        <f t="shared" si="12"/>
        <v>1546304</v>
      </c>
    </row>
    <row r="781" spans="1:6" ht="30.6">
      <c r="A781" s="139" t="s">
        <v>223</v>
      </c>
      <c r="B781" s="137" t="s">
        <v>85</v>
      </c>
      <c r="C781" s="143" t="s">
        <v>1279</v>
      </c>
      <c r="D781" s="144">
        <v>3076304</v>
      </c>
      <c r="E781" s="144">
        <v>1530000</v>
      </c>
      <c r="F781" s="138">
        <f t="shared" si="12"/>
        <v>1546304</v>
      </c>
    </row>
    <row r="782" spans="1:6" ht="40.799999999999997">
      <c r="A782" s="139" t="s">
        <v>2080</v>
      </c>
      <c r="B782" s="140" t="s">
        <v>85</v>
      </c>
      <c r="C782" s="143" t="s">
        <v>1280</v>
      </c>
      <c r="D782" s="144">
        <v>4101738</v>
      </c>
      <c r="E782" s="144">
        <v>2030000</v>
      </c>
      <c r="F782" s="138">
        <f t="shared" si="12"/>
        <v>2071738</v>
      </c>
    </row>
    <row r="783" spans="1:6" ht="20.399999999999999">
      <c r="A783" s="139" t="s">
        <v>221</v>
      </c>
      <c r="B783" s="137" t="s">
        <v>85</v>
      </c>
      <c r="C783" s="143" t="s">
        <v>1281</v>
      </c>
      <c r="D783" s="144">
        <v>4101738</v>
      </c>
      <c r="E783" s="144">
        <v>2030000</v>
      </c>
      <c r="F783" s="138">
        <f t="shared" si="12"/>
        <v>2071738</v>
      </c>
    </row>
    <row r="784" spans="1:6" ht="30.6">
      <c r="A784" s="139" t="s">
        <v>223</v>
      </c>
      <c r="B784" s="137" t="s">
        <v>85</v>
      </c>
      <c r="C784" s="143" t="s">
        <v>1282</v>
      </c>
      <c r="D784" s="144">
        <v>4101738</v>
      </c>
      <c r="E784" s="144">
        <v>2030000</v>
      </c>
      <c r="F784" s="138">
        <f t="shared" si="12"/>
        <v>2071738</v>
      </c>
    </row>
    <row r="785" spans="1:6" ht="40.799999999999997">
      <c r="A785" s="139" t="s">
        <v>2279</v>
      </c>
      <c r="B785" s="137" t="s">
        <v>85</v>
      </c>
      <c r="C785" s="143" t="s">
        <v>1961</v>
      </c>
      <c r="D785" s="144">
        <v>1435956.09</v>
      </c>
      <c r="E785" s="144">
        <v>1354948</v>
      </c>
      <c r="F785" s="138">
        <f t="shared" si="12"/>
        <v>81008.090000000084</v>
      </c>
    </row>
    <row r="786" spans="1:6" ht="20.399999999999999">
      <c r="A786" s="139" t="s">
        <v>2081</v>
      </c>
      <c r="B786" s="140" t="s">
        <v>85</v>
      </c>
      <c r="C786" s="143" t="s">
        <v>1962</v>
      </c>
      <c r="D786" s="144">
        <v>1354948</v>
      </c>
      <c r="E786" s="144">
        <v>1354948</v>
      </c>
      <c r="F786" s="138">
        <f t="shared" si="12"/>
        <v>0</v>
      </c>
    </row>
    <row r="787" spans="1:6" ht="20.399999999999999">
      <c r="A787" s="139" t="s">
        <v>221</v>
      </c>
      <c r="B787" s="137" t="s">
        <v>85</v>
      </c>
      <c r="C787" s="143" t="s">
        <v>1963</v>
      </c>
      <c r="D787" s="144">
        <v>1354948</v>
      </c>
      <c r="E787" s="144">
        <v>1354948</v>
      </c>
      <c r="F787" s="138">
        <f t="shared" si="12"/>
        <v>0</v>
      </c>
    </row>
    <row r="788" spans="1:6">
      <c r="A788" s="139" t="s">
        <v>222</v>
      </c>
      <c r="B788" s="137" t="s">
        <v>85</v>
      </c>
      <c r="C788" s="143" t="s">
        <v>1964</v>
      </c>
      <c r="D788" s="144">
        <v>1354948</v>
      </c>
      <c r="E788" s="144">
        <v>1354948</v>
      </c>
      <c r="F788" s="138">
        <f t="shared" si="12"/>
        <v>0</v>
      </c>
    </row>
    <row r="789" spans="1:6" ht="30.6">
      <c r="A789" s="139" t="s">
        <v>2082</v>
      </c>
      <c r="B789" s="137" t="s">
        <v>85</v>
      </c>
      <c r="C789" s="143" t="s">
        <v>1965</v>
      </c>
      <c r="D789" s="144">
        <v>81008.09</v>
      </c>
      <c r="E789" s="144">
        <v>0</v>
      </c>
      <c r="F789" s="138">
        <f t="shared" si="12"/>
        <v>81008.09</v>
      </c>
    </row>
    <row r="790" spans="1:6" ht="20.399999999999999">
      <c r="A790" s="139" t="s">
        <v>221</v>
      </c>
      <c r="B790" s="140" t="s">
        <v>85</v>
      </c>
      <c r="C790" s="143" t="s">
        <v>1966</v>
      </c>
      <c r="D790" s="144">
        <v>81008.09</v>
      </c>
      <c r="E790" s="144">
        <v>0</v>
      </c>
      <c r="F790" s="138">
        <f t="shared" si="12"/>
        <v>81008.09</v>
      </c>
    </row>
    <row r="791" spans="1:6">
      <c r="A791" s="139" t="s">
        <v>222</v>
      </c>
      <c r="B791" s="137" t="s">
        <v>85</v>
      </c>
      <c r="C791" s="143" t="s">
        <v>1967</v>
      </c>
      <c r="D791" s="144">
        <v>81008.09</v>
      </c>
      <c r="E791" s="144">
        <v>0</v>
      </c>
      <c r="F791" s="138">
        <f t="shared" si="12"/>
        <v>81008.09</v>
      </c>
    </row>
    <row r="792" spans="1:6" ht="30.6">
      <c r="A792" s="139" t="s">
        <v>668</v>
      </c>
      <c r="B792" s="140" t="s">
        <v>85</v>
      </c>
      <c r="C792" s="143" t="s">
        <v>1968</v>
      </c>
      <c r="D792" s="144">
        <v>600000</v>
      </c>
      <c r="E792" s="144">
        <v>0</v>
      </c>
      <c r="F792" s="138">
        <f t="shared" si="12"/>
        <v>600000</v>
      </c>
    </row>
    <row r="793" spans="1:6" ht="20.399999999999999">
      <c r="A793" s="139" t="s">
        <v>2083</v>
      </c>
      <c r="B793" s="137" t="s">
        <v>85</v>
      </c>
      <c r="C793" s="143" t="s">
        <v>1969</v>
      </c>
      <c r="D793" s="144">
        <v>600000</v>
      </c>
      <c r="E793" s="144">
        <v>0</v>
      </c>
      <c r="F793" s="138">
        <f t="shared" si="12"/>
        <v>600000</v>
      </c>
    </row>
    <row r="794" spans="1:6">
      <c r="A794" s="139" t="s">
        <v>2084</v>
      </c>
      <c r="B794" s="137" t="s">
        <v>85</v>
      </c>
      <c r="C794" s="143" t="s">
        <v>1970</v>
      </c>
      <c r="D794" s="144">
        <v>600000</v>
      </c>
      <c r="E794" s="144">
        <v>0</v>
      </c>
      <c r="F794" s="138">
        <f t="shared" si="12"/>
        <v>600000</v>
      </c>
    </row>
    <row r="795" spans="1:6" ht="20.399999999999999">
      <c r="A795" s="139" t="s">
        <v>221</v>
      </c>
      <c r="B795" s="140" t="s">
        <v>85</v>
      </c>
      <c r="C795" s="143" t="s">
        <v>1971</v>
      </c>
      <c r="D795" s="144">
        <v>600000</v>
      </c>
      <c r="E795" s="144">
        <v>0</v>
      </c>
      <c r="F795" s="138">
        <f t="shared" si="12"/>
        <v>600000</v>
      </c>
    </row>
    <row r="796" spans="1:6">
      <c r="A796" s="139" t="s">
        <v>222</v>
      </c>
      <c r="B796" s="137" t="s">
        <v>85</v>
      </c>
      <c r="C796" s="143" t="s">
        <v>1972</v>
      </c>
      <c r="D796" s="144">
        <v>600000</v>
      </c>
      <c r="E796" s="144">
        <v>0</v>
      </c>
      <c r="F796" s="138">
        <f t="shared" si="12"/>
        <v>600000</v>
      </c>
    </row>
    <row r="797" spans="1:6">
      <c r="A797" s="139" t="s">
        <v>602</v>
      </c>
      <c r="B797" s="137" t="s">
        <v>85</v>
      </c>
      <c r="C797" s="143" t="s">
        <v>385</v>
      </c>
      <c r="D797" s="144">
        <v>37372270</v>
      </c>
      <c r="E797" s="144">
        <v>16178926.439999999</v>
      </c>
      <c r="F797" s="138">
        <f t="shared" si="12"/>
        <v>21193343.560000002</v>
      </c>
    </row>
    <row r="798" spans="1:6">
      <c r="A798" s="139" t="s">
        <v>726</v>
      </c>
      <c r="B798" s="137" t="s">
        <v>85</v>
      </c>
      <c r="C798" s="143" t="s">
        <v>386</v>
      </c>
      <c r="D798" s="144">
        <v>37322270</v>
      </c>
      <c r="E798" s="144">
        <v>16175926.439999999</v>
      </c>
      <c r="F798" s="138">
        <f t="shared" si="12"/>
        <v>21146343.560000002</v>
      </c>
    </row>
    <row r="799" spans="1:6" ht="20.399999999999999">
      <c r="A799" s="139" t="s">
        <v>739</v>
      </c>
      <c r="B799" s="140" t="s">
        <v>85</v>
      </c>
      <c r="C799" s="143" t="s">
        <v>1283</v>
      </c>
      <c r="D799" s="144">
        <v>2262968</v>
      </c>
      <c r="E799" s="144">
        <v>1017495.61</v>
      </c>
      <c r="F799" s="138">
        <f t="shared" si="12"/>
        <v>1245472.3900000001</v>
      </c>
    </row>
    <row r="800" spans="1:6" ht="20.399999999999999">
      <c r="A800" s="139" t="s">
        <v>221</v>
      </c>
      <c r="B800" s="137" t="s">
        <v>85</v>
      </c>
      <c r="C800" s="143" t="s">
        <v>1284</v>
      </c>
      <c r="D800" s="144">
        <v>2262968</v>
      </c>
      <c r="E800" s="144">
        <v>1017495.61</v>
      </c>
      <c r="F800" s="138">
        <f t="shared" si="12"/>
        <v>1245472.3900000001</v>
      </c>
    </row>
    <row r="801" spans="1:6" ht="30.6">
      <c r="A801" s="139" t="s">
        <v>223</v>
      </c>
      <c r="B801" s="140" t="s">
        <v>85</v>
      </c>
      <c r="C801" s="143" t="s">
        <v>1285</v>
      </c>
      <c r="D801" s="144">
        <v>2262968</v>
      </c>
      <c r="E801" s="144">
        <v>1017495.61</v>
      </c>
      <c r="F801" s="138">
        <f t="shared" si="12"/>
        <v>1245472.3900000001</v>
      </c>
    </row>
    <row r="802" spans="1:6" ht="20.399999999999999">
      <c r="A802" s="139" t="s">
        <v>740</v>
      </c>
      <c r="B802" s="137" t="s">
        <v>85</v>
      </c>
      <c r="C802" s="143" t="s">
        <v>1286</v>
      </c>
      <c r="D802" s="144">
        <v>2279872</v>
      </c>
      <c r="E802" s="144">
        <v>881715.43</v>
      </c>
      <c r="F802" s="138">
        <f t="shared" si="12"/>
        <v>1398156.5699999998</v>
      </c>
    </row>
    <row r="803" spans="1:6" ht="20.399999999999999">
      <c r="A803" s="139" t="s">
        <v>221</v>
      </c>
      <c r="B803" s="137" t="s">
        <v>85</v>
      </c>
      <c r="C803" s="143" t="s">
        <v>1287</v>
      </c>
      <c r="D803" s="144">
        <v>2279872</v>
      </c>
      <c r="E803" s="144">
        <v>881715.43</v>
      </c>
      <c r="F803" s="138">
        <f t="shared" si="12"/>
        <v>1398156.5699999998</v>
      </c>
    </row>
    <row r="804" spans="1:6" ht="30.6">
      <c r="A804" s="139" t="s">
        <v>223</v>
      </c>
      <c r="B804" s="137" t="s">
        <v>85</v>
      </c>
      <c r="C804" s="143" t="s">
        <v>1288</v>
      </c>
      <c r="D804" s="144">
        <v>2279872</v>
      </c>
      <c r="E804" s="144">
        <v>881715.43</v>
      </c>
      <c r="F804" s="138">
        <f t="shared" si="12"/>
        <v>1398156.5699999998</v>
      </c>
    </row>
    <row r="805" spans="1:6" ht="20.399999999999999">
      <c r="A805" s="139" t="s">
        <v>741</v>
      </c>
      <c r="B805" s="140" t="s">
        <v>85</v>
      </c>
      <c r="C805" s="143" t="s">
        <v>1289</v>
      </c>
      <c r="D805" s="144">
        <v>1025406</v>
      </c>
      <c r="E805" s="144">
        <v>363151.7</v>
      </c>
      <c r="F805" s="138">
        <f t="shared" si="12"/>
        <v>662254.30000000005</v>
      </c>
    </row>
    <row r="806" spans="1:6" ht="20.399999999999999">
      <c r="A806" s="139" t="s">
        <v>221</v>
      </c>
      <c r="B806" s="137" t="s">
        <v>85</v>
      </c>
      <c r="C806" s="143" t="s">
        <v>1290</v>
      </c>
      <c r="D806" s="144">
        <v>1025406</v>
      </c>
      <c r="E806" s="144">
        <v>363151.7</v>
      </c>
      <c r="F806" s="138">
        <f t="shared" si="12"/>
        <v>662254.30000000005</v>
      </c>
    </row>
    <row r="807" spans="1:6" ht="30.6">
      <c r="A807" s="139" t="s">
        <v>223</v>
      </c>
      <c r="B807" s="137" t="s">
        <v>85</v>
      </c>
      <c r="C807" s="143" t="s">
        <v>1291</v>
      </c>
      <c r="D807" s="144">
        <v>1025406</v>
      </c>
      <c r="E807" s="144">
        <v>363151.7</v>
      </c>
      <c r="F807" s="138">
        <f t="shared" si="12"/>
        <v>662254.30000000005</v>
      </c>
    </row>
    <row r="808" spans="1:6" ht="20.399999999999999">
      <c r="A808" s="139" t="s">
        <v>742</v>
      </c>
      <c r="B808" s="137" t="s">
        <v>85</v>
      </c>
      <c r="C808" s="143" t="s">
        <v>1292</v>
      </c>
      <c r="D808" s="144">
        <v>234080</v>
      </c>
      <c r="E808" s="144">
        <v>85377.93</v>
      </c>
      <c r="F808" s="138">
        <f t="shared" si="12"/>
        <v>148702.07</v>
      </c>
    </row>
    <row r="809" spans="1:6" ht="20.399999999999999">
      <c r="A809" s="139" t="s">
        <v>221</v>
      </c>
      <c r="B809" s="140" t="s">
        <v>85</v>
      </c>
      <c r="C809" s="143" t="s">
        <v>1293</v>
      </c>
      <c r="D809" s="144">
        <v>234080</v>
      </c>
      <c r="E809" s="144">
        <v>85377.93</v>
      </c>
      <c r="F809" s="138">
        <f t="shared" si="12"/>
        <v>148702.07</v>
      </c>
    </row>
    <row r="810" spans="1:6" ht="30.6">
      <c r="A810" s="139" t="s">
        <v>223</v>
      </c>
      <c r="B810" s="137" t="s">
        <v>85</v>
      </c>
      <c r="C810" s="143" t="s">
        <v>1294</v>
      </c>
      <c r="D810" s="144">
        <v>234080</v>
      </c>
      <c r="E810" s="144">
        <v>85377.93</v>
      </c>
      <c r="F810" s="138">
        <f t="shared" si="12"/>
        <v>148702.07</v>
      </c>
    </row>
    <row r="811" spans="1:6" ht="20.399999999999999">
      <c r="A811" s="139" t="s">
        <v>743</v>
      </c>
      <c r="B811" s="140" t="s">
        <v>85</v>
      </c>
      <c r="C811" s="143" t="s">
        <v>1295</v>
      </c>
      <c r="D811" s="144">
        <v>5021639</v>
      </c>
      <c r="E811" s="144">
        <v>2209584.66</v>
      </c>
      <c r="F811" s="138">
        <f t="shared" si="12"/>
        <v>2812054.34</v>
      </c>
    </row>
    <row r="812" spans="1:6" ht="20.399999999999999">
      <c r="A812" s="139" t="s">
        <v>221</v>
      </c>
      <c r="B812" s="137" t="s">
        <v>85</v>
      </c>
      <c r="C812" s="143" t="s">
        <v>1296</v>
      </c>
      <c r="D812" s="144">
        <v>5021639</v>
      </c>
      <c r="E812" s="144">
        <v>2209584.66</v>
      </c>
      <c r="F812" s="138">
        <f t="shared" si="12"/>
        <v>2812054.34</v>
      </c>
    </row>
    <row r="813" spans="1:6" ht="30.6">
      <c r="A813" s="139" t="s">
        <v>223</v>
      </c>
      <c r="B813" s="137" t="s">
        <v>85</v>
      </c>
      <c r="C813" s="143" t="s">
        <v>1297</v>
      </c>
      <c r="D813" s="144">
        <v>5021639</v>
      </c>
      <c r="E813" s="144">
        <v>2209584.66</v>
      </c>
      <c r="F813" s="138">
        <f t="shared" si="12"/>
        <v>2812054.34</v>
      </c>
    </row>
    <row r="814" spans="1:6" ht="40.799999999999997">
      <c r="A814" s="139" t="s">
        <v>744</v>
      </c>
      <c r="B814" s="137" t="s">
        <v>85</v>
      </c>
      <c r="C814" s="143" t="s">
        <v>1298</v>
      </c>
      <c r="D814" s="144">
        <v>4043290</v>
      </c>
      <c r="E814" s="144">
        <v>1884333.7</v>
      </c>
      <c r="F814" s="138">
        <f t="shared" si="12"/>
        <v>2158956.2999999998</v>
      </c>
    </row>
    <row r="815" spans="1:6" ht="20.399999999999999">
      <c r="A815" s="139" t="s">
        <v>221</v>
      </c>
      <c r="B815" s="140" t="s">
        <v>85</v>
      </c>
      <c r="C815" s="143" t="s">
        <v>1299</v>
      </c>
      <c r="D815" s="144">
        <v>4043290</v>
      </c>
      <c r="E815" s="144">
        <v>1884333.7</v>
      </c>
      <c r="F815" s="138">
        <f t="shared" si="12"/>
        <v>2158956.2999999998</v>
      </c>
    </row>
    <row r="816" spans="1:6" ht="30.6">
      <c r="A816" s="139" t="s">
        <v>223</v>
      </c>
      <c r="B816" s="137" t="s">
        <v>85</v>
      </c>
      <c r="C816" s="143" t="s">
        <v>1300</v>
      </c>
      <c r="D816" s="144">
        <v>4043290</v>
      </c>
      <c r="E816" s="144">
        <v>1884333.7</v>
      </c>
      <c r="F816" s="138">
        <f t="shared" si="12"/>
        <v>2158956.2999999998</v>
      </c>
    </row>
    <row r="817" spans="1:6" ht="40.799999999999997">
      <c r="A817" s="139" t="s">
        <v>745</v>
      </c>
      <c r="B817" s="137" t="s">
        <v>85</v>
      </c>
      <c r="C817" s="143" t="s">
        <v>1301</v>
      </c>
      <c r="D817" s="144">
        <v>2815863</v>
      </c>
      <c r="E817" s="144">
        <v>1497074.24</v>
      </c>
      <c r="F817" s="138">
        <f t="shared" si="12"/>
        <v>1318788.76</v>
      </c>
    </row>
    <row r="818" spans="1:6" ht="20.399999999999999">
      <c r="A818" s="139" t="s">
        <v>221</v>
      </c>
      <c r="B818" s="137" t="s">
        <v>85</v>
      </c>
      <c r="C818" s="143" t="s">
        <v>1302</v>
      </c>
      <c r="D818" s="144">
        <v>2815863</v>
      </c>
      <c r="E818" s="144">
        <v>1497074.24</v>
      </c>
      <c r="F818" s="138">
        <f t="shared" si="12"/>
        <v>1318788.76</v>
      </c>
    </row>
    <row r="819" spans="1:6" ht="30.6">
      <c r="A819" s="139" t="s">
        <v>223</v>
      </c>
      <c r="B819" s="140" t="s">
        <v>85</v>
      </c>
      <c r="C819" s="143" t="s">
        <v>1303</v>
      </c>
      <c r="D819" s="144">
        <v>2815863</v>
      </c>
      <c r="E819" s="144">
        <v>1497074.24</v>
      </c>
      <c r="F819" s="138">
        <f t="shared" si="12"/>
        <v>1318788.76</v>
      </c>
    </row>
    <row r="820" spans="1:6" ht="40.799999999999997">
      <c r="A820" s="145" t="s">
        <v>746</v>
      </c>
      <c r="B820" s="137" t="s">
        <v>85</v>
      </c>
      <c r="C820" s="143" t="s">
        <v>1304</v>
      </c>
      <c r="D820" s="144">
        <v>2166048</v>
      </c>
      <c r="E820" s="144">
        <v>998648.77</v>
      </c>
      <c r="F820" s="138">
        <f t="shared" si="12"/>
        <v>1167399.23</v>
      </c>
    </row>
    <row r="821" spans="1:6" ht="20.399999999999999">
      <c r="A821" s="139" t="s">
        <v>221</v>
      </c>
      <c r="B821" s="140" t="s">
        <v>85</v>
      </c>
      <c r="C821" s="143" t="s">
        <v>1305</v>
      </c>
      <c r="D821" s="144">
        <v>2166048</v>
      </c>
      <c r="E821" s="144">
        <v>998648.77</v>
      </c>
      <c r="F821" s="138">
        <f t="shared" si="12"/>
        <v>1167399.23</v>
      </c>
    </row>
    <row r="822" spans="1:6" ht="30.6">
      <c r="A822" s="139" t="s">
        <v>223</v>
      </c>
      <c r="B822" s="137" t="s">
        <v>85</v>
      </c>
      <c r="C822" s="143" t="s">
        <v>1306</v>
      </c>
      <c r="D822" s="144">
        <v>2166048</v>
      </c>
      <c r="E822" s="144">
        <v>998648.77</v>
      </c>
      <c r="F822" s="138">
        <f t="shared" si="12"/>
        <v>1167399.23</v>
      </c>
    </row>
    <row r="823" spans="1:6" ht="40.799999999999997">
      <c r="A823" s="139" t="s">
        <v>747</v>
      </c>
      <c r="B823" s="137" t="s">
        <v>85</v>
      </c>
      <c r="C823" s="143" t="s">
        <v>1307</v>
      </c>
      <c r="D823" s="144">
        <v>2888065</v>
      </c>
      <c r="E823" s="144">
        <v>1374452.39</v>
      </c>
      <c r="F823" s="138">
        <f t="shared" si="12"/>
        <v>1513612.61</v>
      </c>
    </row>
    <row r="824" spans="1:6" ht="20.399999999999999">
      <c r="A824" s="139" t="s">
        <v>221</v>
      </c>
      <c r="B824" s="140" t="s">
        <v>85</v>
      </c>
      <c r="C824" s="143" t="s">
        <v>1308</v>
      </c>
      <c r="D824" s="144">
        <v>2888065</v>
      </c>
      <c r="E824" s="144">
        <v>1374452.39</v>
      </c>
      <c r="F824" s="138">
        <f t="shared" si="12"/>
        <v>1513612.61</v>
      </c>
    </row>
    <row r="825" spans="1:6" ht="30.6">
      <c r="A825" s="139" t="s">
        <v>223</v>
      </c>
      <c r="B825" s="137" t="s">
        <v>85</v>
      </c>
      <c r="C825" s="143" t="s">
        <v>1309</v>
      </c>
      <c r="D825" s="144">
        <v>2888065</v>
      </c>
      <c r="E825" s="144">
        <v>1374452.39</v>
      </c>
      <c r="F825" s="138">
        <f t="shared" si="12"/>
        <v>1513612.61</v>
      </c>
    </row>
    <row r="826" spans="1:6" ht="30.6">
      <c r="A826" s="139" t="s">
        <v>748</v>
      </c>
      <c r="B826" s="140" t="s">
        <v>85</v>
      </c>
      <c r="C826" s="143" t="s">
        <v>1310</v>
      </c>
      <c r="D826" s="144">
        <v>2621175</v>
      </c>
      <c r="E826" s="144">
        <v>1201417.58</v>
      </c>
      <c r="F826" s="138">
        <f t="shared" si="12"/>
        <v>1419757.42</v>
      </c>
    </row>
    <row r="827" spans="1:6" ht="20.399999999999999">
      <c r="A827" s="139" t="s">
        <v>221</v>
      </c>
      <c r="B827" s="137" t="s">
        <v>85</v>
      </c>
      <c r="C827" s="143" t="s">
        <v>1311</v>
      </c>
      <c r="D827" s="144">
        <v>2621175</v>
      </c>
      <c r="E827" s="144">
        <v>1201417.58</v>
      </c>
      <c r="F827" s="138">
        <f t="shared" si="12"/>
        <v>1419757.42</v>
      </c>
    </row>
    <row r="828" spans="1:6" ht="30.6">
      <c r="A828" s="139" t="s">
        <v>223</v>
      </c>
      <c r="B828" s="137" t="s">
        <v>85</v>
      </c>
      <c r="C828" s="143" t="s">
        <v>1312</v>
      </c>
      <c r="D828" s="144">
        <v>2621175</v>
      </c>
      <c r="E828" s="144">
        <v>1201417.58</v>
      </c>
      <c r="F828" s="138">
        <f t="shared" si="12"/>
        <v>1419757.42</v>
      </c>
    </row>
    <row r="829" spans="1:6" ht="30.6">
      <c r="A829" s="139" t="s">
        <v>749</v>
      </c>
      <c r="B829" s="137" t="s">
        <v>85</v>
      </c>
      <c r="C829" s="143" t="s">
        <v>1313</v>
      </c>
      <c r="D829" s="144">
        <v>2621175</v>
      </c>
      <c r="E829" s="144">
        <v>1048980.99</v>
      </c>
      <c r="F829" s="138">
        <f t="shared" si="12"/>
        <v>1572194.01</v>
      </c>
    </row>
    <row r="830" spans="1:6" ht="20.399999999999999">
      <c r="A830" s="139" t="s">
        <v>221</v>
      </c>
      <c r="B830" s="140" t="s">
        <v>85</v>
      </c>
      <c r="C830" s="143" t="s">
        <v>1314</v>
      </c>
      <c r="D830" s="144">
        <v>2621175</v>
      </c>
      <c r="E830" s="144">
        <v>1048980.99</v>
      </c>
      <c r="F830" s="138">
        <f t="shared" si="12"/>
        <v>1572194.01</v>
      </c>
    </row>
    <row r="831" spans="1:6" ht="30.6">
      <c r="A831" s="139" t="s">
        <v>223</v>
      </c>
      <c r="B831" s="137" t="s">
        <v>85</v>
      </c>
      <c r="C831" s="143" t="s">
        <v>1315</v>
      </c>
      <c r="D831" s="144">
        <v>2621175</v>
      </c>
      <c r="E831" s="144">
        <v>1048980.99</v>
      </c>
      <c r="F831" s="138">
        <f t="shared" si="12"/>
        <v>1572194.01</v>
      </c>
    </row>
    <row r="832" spans="1:6" ht="30.6">
      <c r="A832" s="139" t="s">
        <v>750</v>
      </c>
      <c r="B832" s="137" t="s">
        <v>85</v>
      </c>
      <c r="C832" s="143" t="s">
        <v>1316</v>
      </c>
      <c r="D832" s="144">
        <v>1747451</v>
      </c>
      <c r="E832" s="144">
        <v>784368.49</v>
      </c>
      <c r="F832" s="138">
        <f t="shared" si="12"/>
        <v>963082.51</v>
      </c>
    </row>
    <row r="833" spans="1:6" ht="20.399999999999999">
      <c r="A833" s="139" t="s">
        <v>221</v>
      </c>
      <c r="B833" s="137" t="s">
        <v>85</v>
      </c>
      <c r="C833" s="143" t="s">
        <v>1317</v>
      </c>
      <c r="D833" s="144">
        <v>1747451</v>
      </c>
      <c r="E833" s="144">
        <v>784368.49</v>
      </c>
      <c r="F833" s="138">
        <f t="shared" si="12"/>
        <v>963082.51</v>
      </c>
    </row>
    <row r="834" spans="1:6" ht="30.6">
      <c r="A834" s="139" t="s">
        <v>223</v>
      </c>
      <c r="B834" s="140" t="s">
        <v>85</v>
      </c>
      <c r="C834" s="143" t="s">
        <v>1318</v>
      </c>
      <c r="D834" s="144">
        <v>1747451</v>
      </c>
      <c r="E834" s="144">
        <v>784368.49</v>
      </c>
      <c r="F834" s="138">
        <f t="shared" si="12"/>
        <v>963082.51</v>
      </c>
    </row>
    <row r="835" spans="1:6" ht="30.6">
      <c r="A835" s="139" t="s">
        <v>751</v>
      </c>
      <c r="B835" s="137" t="s">
        <v>85</v>
      </c>
      <c r="C835" s="143" t="s">
        <v>1319</v>
      </c>
      <c r="D835" s="144">
        <v>873725</v>
      </c>
      <c r="E835" s="144">
        <v>409185.63</v>
      </c>
      <c r="F835" s="138">
        <f t="shared" si="12"/>
        <v>464539.37</v>
      </c>
    </row>
    <row r="836" spans="1:6" ht="20.399999999999999">
      <c r="A836" s="139" t="s">
        <v>221</v>
      </c>
      <c r="B836" s="137" t="s">
        <v>85</v>
      </c>
      <c r="C836" s="143" t="s">
        <v>1320</v>
      </c>
      <c r="D836" s="144">
        <v>873725</v>
      </c>
      <c r="E836" s="144">
        <v>409185.63</v>
      </c>
      <c r="F836" s="138">
        <f t="shared" si="12"/>
        <v>464539.37</v>
      </c>
    </row>
    <row r="837" spans="1:6" ht="30.6">
      <c r="A837" s="139" t="s">
        <v>223</v>
      </c>
      <c r="B837" s="140" t="s">
        <v>85</v>
      </c>
      <c r="C837" s="143" t="s">
        <v>1321</v>
      </c>
      <c r="D837" s="144">
        <v>873725</v>
      </c>
      <c r="E837" s="144">
        <v>409185.63</v>
      </c>
      <c r="F837" s="138">
        <f t="shared" si="12"/>
        <v>464539.37</v>
      </c>
    </row>
    <row r="838" spans="1:6" ht="30.6">
      <c r="A838" s="139" t="s">
        <v>752</v>
      </c>
      <c r="B838" s="137" t="s">
        <v>85</v>
      </c>
      <c r="C838" s="143" t="s">
        <v>1322</v>
      </c>
      <c r="D838" s="144">
        <v>1747451</v>
      </c>
      <c r="E838" s="144">
        <v>719452.48</v>
      </c>
      <c r="F838" s="138">
        <f t="shared" si="12"/>
        <v>1027998.52</v>
      </c>
    </row>
    <row r="839" spans="1:6" ht="20.399999999999999">
      <c r="A839" s="139" t="s">
        <v>221</v>
      </c>
      <c r="B839" s="137" t="s">
        <v>85</v>
      </c>
      <c r="C839" s="143" t="s">
        <v>1323</v>
      </c>
      <c r="D839" s="144">
        <v>1747451</v>
      </c>
      <c r="E839" s="144">
        <v>719452.48</v>
      </c>
      <c r="F839" s="138">
        <f t="shared" si="12"/>
        <v>1027998.52</v>
      </c>
    </row>
    <row r="840" spans="1:6" ht="30.6">
      <c r="A840" s="139" t="s">
        <v>223</v>
      </c>
      <c r="B840" s="137" t="s">
        <v>85</v>
      </c>
      <c r="C840" s="143" t="s">
        <v>1324</v>
      </c>
      <c r="D840" s="144">
        <v>1747451</v>
      </c>
      <c r="E840" s="144">
        <v>719452.48</v>
      </c>
      <c r="F840" s="138">
        <f t="shared" si="12"/>
        <v>1027998.52</v>
      </c>
    </row>
    <row r="841" spans="1:6" ht="20.399999999999999">
      <c r="A841" s="139" t="s">
        <v>753</v>
      </c>
      <c r="B841" s="140" t="s">
        <v>85</v>
      </c>
      <c r="C841" s="143" t="s">
        <v>1325</v>
      </c>
      <c r="D841" s="144">
        <v>850000</v>
      </c>
      <c r="E841" s="144">
        <v>374578</v>
      </c>
      <c r="F841" s="138">
        <f t="shared" ref="F841:F904" si="13">D841-E841</f>
        <v>475422</v>
      </c>
    </row>
    <row r="842" spans="1:6" ht="20.399999999999999">
      <c r="A842" s="139" t="s">
        <v>159</v>
      </c>
      <c r="B842" s="137" t="s">
        <v>85</v>
      </c>
      <c r="C842" s="143" t="s">
        <v>1326</v>
      </c>
      <c r="D842" s="144">
        <v>790000</v>
      </c>
      <c r="E842" s="144">
        <v>314578</v>
      </c>
      <c r="F842" s="138">
        <f t="shared" si="13"/>
        <v>475422</v>
      </c>
    </row>
    <row r="843" spans="1:6">
      <c r="A843" s="139" t="s">
        <v>160</v>
      </c>
      <c r="B843" s="137" t="s">
        <v>85</v>
      </c>
      <c r="C843" s="143" t="s">
        <v>1327</v>
      </c>
      <c r="D843" s="144">
        <v>790000</v>
      </c>
      <c r="E843" s="144">
        <v>314578</v>
      </c>
      <c r="F843" s="138">
        <f t="shared" si="13"/>
        <v>475422</v>
      </c>
    </row>
    <row r="844" spans="1:6">
      <c r="A844" s="139" t="s">
        <v>183</v>
      </c>
      <c r="B844" s="137" t="s">
        <v>85</v>
      </c>
      <c r="C844" s="143" t="s">
        <v>2210</v>
      </c>
      <c r="D844" s="144">
        <v>60000</v>
      </c>
      <c r="E844" s="144">
        <v>60000</v>
      </c>
      <c r="F844" s="138">
        <f t="shared" si="13"/>
        <v>0</v>
      </c>
    </row>
    <row r="845" spans="1:6">
      <c r="A845" s="139" t="s">
        <v>239</v>
      </c>
      <c r="B845" s="140" t="s">
        <v>85</v>
      </c>
      <c r="C845" s="143" t="s">
        <v>2211</v>
      </c>
      <c r="D845" s="144">
        <v>60000</v>
      </c>
      <c r="E845" s="144">
        <v>60000</v>
      </c>
      <c r="F845" s="138">
        <f t="shared" si="13"/>
        <v>0</v>
      </c>
    </row>
    <row r="846" spans="1:6" ht="20.399999999999999">
      <c r="A846" s="139" t="s">
        <v>1805</v>
      </c>
      <c r="B846" s="137" t="s">
        <v>85</v>
      </c>
      <c r="C846" s="143" t="s">
        <v>1802</v>
      </c>
      <c r="D846" s="144">
        <v>1313862</v>
      </c>
      <c r="E846" s="144">
        <v>682542.84</v>
      </c>
      <c r="F846" s="138">
        <f t="shared" si="13"/>
        <v>631319.16</v>
      </c>
    </row>
    <row r="847" spans="1:6" ht="20.399999999999999">
      <c r="A847" s="139" t="s">
        <v>221</v>
      </c>
      <c r="B847" s="140" t="s">
        <v>85</v>
      </c>
      <c r="C847" s="143" t="s">
        <v>1803</v>
      </c>
      <c r="D847" s="144">
        <v>1313862</v>
      </c>
      <c r="E847" s="144">
        <v>682542.84</v>
      </c>
      <c r="F847" s="138">
        <f t="shared" si="13"/>
        <v>631319.16</v>
      </c>
    </row>
    <row r="848" spans="1:6">
      <c r="A848" s="139" t="s">
        <v>222</v>
      </c>
      <c r="B848" s="137" t="s">
        <v>85</v>
      </c>
      <c r="C848" s="143" t="s">
        <v>1804</v>
      </c>
      <c r="D848" s="144">
        <v>1313862</v>
      </c>
      <c r="E848" s="144">
        <v>682542.84</v>
      </c>
      <c r="F848" s="138">
        <f t="shared" si="13"/>
        <v>631319.16</v>
      </c>
    </row>
    <row r="849" spans="1:6" ht="30.6">
      <c r="A849" s="139" t="s">
        <v>2085</v>
      </c>
      <c r="B849" s="137" t="s">
        <v>85</v>
      </c>
      <c r="C849" s="143" t="s">
        <v>1973</v>
      </c>
      <c r="D849" s="144">
        <v>18000</v>
      </c>
      <c r="E849" s="144">
        <v>18000</v>
      </c>
      <c r="F849" s="138">
        <f t="shared" si="13"/>
        <v>0</v>
      </c>
    </row>
    <row r="850" spans="1:6" ht="20.399999999999999">
      <c r="A850" s="139" t="s">
        <v>221</v>
      </c>
      <c r="B850" s="137" t="s">
        <v>85</v>
      </c>
      <c r="C850" s="143" t="s">
        <v>1974</v>
      </c>
      <c r="D850" s="144">
        <v>18000</v>
      </c>
      <c r="E850" s="144">
        <v>18000</v>
      </c>
      <c r="F850" s="138">
        <f t="shared" si="13"/>
        <v>0</v>
      </c>
    </row>
    <row r="851" spans="1:6">
      <c r="A851" s="139" t="s">
        <v>222</v>
      </c>
      <c r="B851" s="140" t="s">
        <v>85</v>
      </c>
      <c r="C851" s="143" t="s">
        <v>1975</v>
      </c>
      <c r="D851" s="144">
        <v>18000</v>
      </c>
      <c r="E851" s="144">
        <v>18000</v>
      </c>
      <c r="F851" s="138">
        <f t="shared" si="13"/>
        <v>0</v>
      </c>
    </row>
    <row r="852" spans="1:6" ht="30.6">
      <c r="A852" s="139" t="s">
        <v>754</v>
      </c>
      <c r="B852" s="137" t="s">
        <v>85</v>
      </c>
      <c r="C852" s="143" t="s">
        <v>1328</v>
      </c>
      <c r="D852" s="144">
        <v>180000</v>
      </c>
      <c r="E852" s="144">
        <v>180000</v>
      </c>
      <c r="F852" s="138">
        <f t="shared" si="13"/>
        <v>0</v>
      </c>
    </row>
    <row r="853" spans="1:6" ht="20.399999999999999">
      <c r="A853" s="139" t="s">
        <v>221</v>
      </c>
      <c r="B853" s="137" t="s">
        <v>85</v>
      </c>
      <c r="C853" s="143" t="s">
        <v>1329</v>
      </c>
      <c r="D853" s="144">
        <v>180000</v>
      </c>
      <c r="E853" s="144">
        <v>180000</v>
      </c>
      <c r="F853" s="138">
        <f t="shared" si="13"/>
        <v>0</v>
      </c>
    </row>
    <row r="854" spans="1:6">
      <c r="A854" s="139" t="s">
        <v>222</v>
      </c>
      <c r="B854" s="137" t="s">
        <v>85</v>
      </c>
      <c r="C854" s="143" t="s">
        <v>1330</v>
      </c>
      <c r="D854" s="144">
        <v>180000</v>
      </c>
      <c r="E854" s="144">
        <v>180000</v>
      </c>
      <c r="F854" s="138">
        <f t="shared" si="13"/>
        <v>0</v>
      </c>
    </row>
    <row r="855" spans="1:6" ht="30.6">
      <c r="A855" s="139" t="s">
        <v>2079</v>
      </c>
      <c r="B855" s="140" t="s">
        <v>85</v>
      </c>
      <c r="C855" s="143" t="s">
        <v>1976</v>
      </c>
      <c r="D855" s="144">
        <v>467200</v>
      </c>
      <c r="E855" s="144">
        <v>138940</v>
      </c>
      <c r="F855" s="138">
        <f t="shared" si="13"/>
        <v>328260</v>
      </c>
    </row>
    <row r="856" spans="1:6" ht="20.399999999999999">
      <c r="A856" s="139" t="s">
        <v>221</v>
      </c>
      <c r="B856" s="137" t="s">
        <v>85</v>
      </c>
      <c r="C856" s="143" t="s">
        <v>1977</v>
      </c>
      <c r="D856" s="144">
        <v>467200</v>
      </c>
      <c r="E856" s="144">
        <v>138940</v>
      </c>
      <c r="F856" s="138">
        <f t="shared" si="13"/>
        <v>328260</v>
      </c>
    </row>
    <row r="857" spans="1:6">
      <c r="A857" s="139" t="s">
        <v>222</v>
      </c>
      <c r="B857" s="140" t="s">
        <v>85</v>
      </c>
      <c r="C857" s="143" t="s">
        <v>1978</v>
      </c>
      <c r="D857" s="144">
        <v>467200</v>
      </c>
      <c r="E857" s="144">
        <v>138940</v>
      </c>
      <c r="F857" s="138">
        <f t="shared" si="13"/>
        <v>328260</v>
      </c>
    </row>
    <row r="858" spans="1:6" ht="20.399999999999999">
      <c r="A858" s="139" t="s">
        <v>755</v>
      </c>
      <c r="B858" s="137" t="s">
        <v>85</v>
      </c>
      <c r="C858" s="143" t="s">
        <v>2212</v>
      </c>
      <c r="D858" s="144">
        <v>1165000</v>
      </c>
      <c r="E858" s="144">
        <v>0</v>
      </c>
      <c r="F858" s="138">
        <f t="shared" si="13"/>
        <v>1165000</v>
      </c>
    </row>
    <row r="859" spans="1:6" ht="20.399999999999999">
      <c r="A859" s="139" t="s">
        <v>221</v>
      </c>
      <c r="B859" s="137" t="s">
        <v>85</v>
      </c>
      <c r="C859" s="143" t="s">
        <v>2213</v>
      </c>
      <c r="D859" s="144">
        <v>1165000</v>
      </c>
      <c r="E859" s="144">
        <v>0</v>
      </c>
      <c r="F859" s="138">
        <f t="shared" si="13"/>
        <v>1165000</v>
      </c>
    </row>
    <row r="860" spans="1:6">
      <c r="A860" s="139" t="s">
        <v>222</v>
      </c>
      <c r="B860" s="140" t="s">
        <v>85</v>
      </c>
      <c r="C860" s="143" t="s">
        <v>2214</v>
      </c>
      <c r="D860" s="144">
        <v>1165000</v>
      </c>
      <c r="E860" s="144">
        <v>0</v>
      </c>
      <c r="F860" s="138">
        <f t="shared" si="13"/>
        <v>1165000</v>
      </c>
    </row>
    <row r="861" spans="1:6" ht="20.399999999999999">
      <c r="A861" s="139" t="s">
        <v>2063</v>
      </c>
      <c r="B861" s="137" t="s">
        <v>85</v>
      </c>
      <c r="C861" s="143" t="s">
        <v>2215</v>
      </c>
      <c r="D861" s="144">
        <v>180000</v>
      </c>
      <c r="E861" s="144">
        <v>180000</v>
      </c>
      <c r="F861" s="138">
        <f t="shared" si="13"/>
        <v>0</v>
      </c>
    </row>
    <row r="862" spans="1:6" ht="20.399999999999999">
      <c r="A862" s="139" t="s">
        <v>221</v>
      </c>
      <c r="B862" s="137" t="s">
        <v>85</v>
      </c>
      <c r="C862" s="143" t="s">
        <v>2216</v>
      </c>
      <c r="D862" s="144">
        <v>180000</v>
      </c>
      <c r="E862" s="144">
        <v>180000</v>
      </c>
      <c r="F862" s="138">
        <f t="shared" si="13"/>
        <v>0</v>
      </c>
    </row>
    <row r="863" spans="1:6">
      <c r="A863" s="139" t="s">
        <v>222</v>
      </c>
      <c r="B863" s="137" t="s">
        <v>85</v>
      </c>
      <c r="C863" s="143" t="s">
        <v>2217</v>
      </c>
      <c r="D863" s="144">
        <v>180000</v>
      </c>
      <c r="E863" s="144">
        <v>180000</v>
      </c>
      <c r="F863" s="138">
        <f t="shared" si="13"/>
        <v>0</v>
      </c>
    </row>
    <row r="864" spans="1:6" ht="20.399999999999999">
      <c r="A864" s="139" t="s">
        <v>756</v>
      </c>
      <c r="B864" s="140" t="s">
        <v>85</v>
      </c>
      <c r="C864" s="143" t="s">
        <v>1331</v>
      </c>
      <c r="D864" s="144">
        <v>500000</v>
      </c>
      <c r="E864" s="144">
        <v>0</v>
      </c>
      <c r="F864" s="138">
        <f t="shared" si="13"/>
        <v>500000</v>
      </c>
    </row>
    <row r="865" spans="1:6" ht="20.399999999999999">
      <c r="A865" s="139" t="s">
        <v>221</v>
      </c>
      <c r="B865" s="137" t="s">
        <v>85</v>
      </c>
      <c r="C865" s="143" t="s">
        <v>1332</v>
      </c>
      <c r="D865" s="144">
        <v>500000</v>
      </c>
      <c r="E865" s="144">
        <v>0</v>
      </c>
      <c r="F865" s="138">
        <f t="shared" si="13"/>
        <v>500000</v>
      </c>
    </row>
    <row r="866" spans="1:6">
      <c r="A866" s="139" t="s">
        <v>222</v>
      </c>
      <c r="B866" s="137" t="s">
        <v>85</v>
      </c>
      <c r="C866" s="143" t="s">
        <v>1333</v>
      </c>
      <c r="D866" s="144">
        <v>500000</v>
      </c>
      <c r="E866" s="144">
        <v>0</v>
      </c>
      <c r="F866" s="138">
        <f t="shared" si="13"/>
        <v>500000</v>
      </c>
    </row>
    <row r="867" spans="1:6" ht="20.399999999999999">
      <c r="A867" s="139" t="s">
        <v>2064</v>
      </c>
      <c r="B867" s="140" t="s">
        <v>85</v>
      </c>
      <c r="C867" s="143" t="s">
        <v>2218</v>
      </c>
      <c r="D867" s="144">
        <v>300000</v>
      </c>
      <c r="E867" s="144">
        <v>126626</v>
      </c>
      <c r="F867" s="138">
        <f t="shared" si="13"/>
        <v>173374</v>
      </c>
    </row>
    <row r="868" spans="1:6" ht="20.399999999999999">
      <c r="A868" s="139" t="s">
        <v>221</v>
      </c>
      <c r="B868" s="137" t="s">
        <v>85</v>
      </c>
      <c r="C868" s="143" t="s">
        <v>2219</v>
      </c>
      <c r="D868" s="144">
        <v>300000</v>
      </c>
      <c r="E868" s="144">
        <v>126626</v>
      </c>
      <c r="F868" s="138">
        <f t="shared" si="13"/>
        <v>173374</v>
      </c>
    </row>
    <row r="869" spans="1:6">
      <c r="A869" s="139" t="s">
        <v>222</v>
      </c>
      <c r="B869" s="137" t="s">
        <v>85</v>
      </c>
      <c r="C869" s="143" t="s">
        <v>2220</v>
      </c>
      <c r="D869" s="144">
        <v>300000</v>
      </c>
      <c r="E869" s="144">
        <v>126626</v>
      </c>
      <c r="F869" s="138">
        <f t="shared" si="13"/>
        <v>173374</v>
      </c>
    </row>
    <row r="870" spans="1:6" ht="20.399999999999999">
      <c r="A870" s="139" t="s">
        <v>757</v>
      </c>
      <c r="B870" s="137" t="s">
        <v>85</v>
      </c>
      <c r="C870" s="143" t="s">
        <v>1334</v>
      </c>
      <c r="D870" s="144">
        <v>50000</v>
      </c>
      <c r="E870" s="144">
        <v>3000</v>
      </c>
      <c r="F870" s="138">
        <f t="shared" si="13"/>
        <v>47000</v>
      </c>
    </row>
    <row r="871" spans="1:6" ht="20.399999999999999">
      <c r="A871" s="139" t="s">
        <v>758</v>
      </c>
      <c r="B871" s="140" t="s">
        <v>85</v>
      </c>
      <c r="C871" s="143" t="s">
        <v>1335</v>
      </c>
      <c r="D871" s="144">
        <v>50000</v>
      </c>
      <c r="E871" s="144">
        <v>3000</v>
      </c>
      <c r="F871" s="138">
        <f t="shared" si="13"/>
        <v>47000</v>
      </c>
    </row>
    <row r="872" spans="1:6" ht="20.399999999999999">
      <c r="A872" s="139" t="s">
        <v>159</v>
      </c>
      <c r="B872" s="137" t="s">
        <v>85</v>
      </c>
      <c r="C872" s="143" t="s">
        <v>1336</v>
      </c>
      <c r="D872" s="144">
        <v>50000</v>
      </c>
      <c r="E872" s="144">
        <v>3000</v>
      </c>
      <c r="F872" s="138">
        <f t="shared" si="13"/>
        <v>47000</v>
      </c>
    </row>
    <row r="873" spans="1:6">
      <c r="A873" s="139" t="s">
        <v>160</v>
      </c>
      <c r="B873" s="137" t="s">
        <v>85</v>
      </c>
      <c r="C873" s="143" t="s">
        <v>1337</v>
      </c>
      <c r="D873" s="144">
        <v>50000</v>
      </c>
      <c r="E873" s="144">
        <v>3000</v>
      </c>
      <c r="F873" s="138">
        <f t="shared" si="13"/>
        <v>47000</v>
      </c>
    </row>
    <row r="874" spans="1:6">
      <c r="A874" s="139" t="s">
        <v>224</v>
      </c>
      <c r="B874" s="137" t="s">
        <v>85</v>
      </c>
      <c r="C874" s="143" t="s">
        <v>387</v>
      </c>
      <c r="D874" s="144">
        <v>20560998</v>
      </c>
      <c r="E874" s="144">
        <v>9341583.6699999999</v>
      </c>
      <c r="F874" s="138">
        <f t="shared" si="13"/>
        <v>11219414.33</v>
      </c>
    </row>
    <row r="875" spans="1:6" ht="20.399999999999999">
      <c r="A875" s="139" t="s">
        <v>688</v>
      </c>
      <c r="B875" s="140" t="s">
        <v>85</v>
      </c>
      <c r="C875" s="143" t="s">
        <v>388</v>
      </c>
      <c r="D875" s="144">
        <v>20560998</v>
      </c>
      <c r="E875" s="144">
        <v>9341583.6699999999</v>
      </c>
      <c r="F875" s="138">
        <f t="shared" si="13"/>
        <v>11219414.33</v>
      </c>
    </row>
    <row r="876" spans="1:6">
      <c r="A876" s="139" t="s">
        <v>602</v>
      </c>
      <c r="B876" s="137" t="s">
        <v>85</v>
      </c>
      <c r="C876" s="143" t="s">
        <v>1338</v>
      </c>
      <c r="D876" s="144">
        <v>20560998</v>
      </c>
      <c r="E876" s="144">
        <v>9341583.6699999999</v>
      </c>
      <c r="F876" s="138">
        <f t="shared" si="13"/>
        <v>11219414.33</v>
      </c>
    </row>
    <row r="877" spans="1:6">
      <c r="A877" s="139" t="s">
        <v>726</v>
      </c>
      <c r="B877" s="140" t="s">
        <v>85</v>
      </c>
      <c r="C877" s="143" t="s">
        <v>1339</v>
      </c>
      <c r="D877" s="144">
        <v>20560998</v>
      </c>
      <c r="E877" s="144">
        <v>9341583.6699999999</v>
      </c>
      <c r="F877" s="138">
        <f t="shared" si="13"/>
        <v>11219414.33</v>
      </c>
    </row>
    <row r="878" spans="1:6" ht="20.399999999999999">
      <c r="A878" s="139" t="s">
        <v>617</v>
      </c>
      <c r="B878" s="137" t="s">
        <v>85</v>
      </c>
      <c r="C878" s="143" t="s">
        <v>1340</v>
      </c>
      <c r="D878" s="144">
        <v>14116076</v>
      </c>
      <c r="E878" s="144">
        <v>6513627.8799999999</v>
      </c>
      <c r="F878" s="138">
        <f t="shared" si="13"/>
        <v>7602448.1200000001</v>
      </c>
    </row>
    <row r="879" spans="1:6" ht="40.799999999999997">
      <c r="A879" s="139" t="s">
        <v>156</v>
      </c>
      <c r="B879" s="137" t="s">
        <v>85</v>
      </c>
      <c r="C879" s="143" t="s">
        <v>1341</v>
      </c>
      <c r="D879" s="144">
        <v>13576276</v>
      </c>
      <c r="E879" s="144">
        <v>6266201.6500000004</v>
      </c>
      <c r="F879" s="138">
        <f t="shared" si="13"/>
        <v>7310074.3499999996</v>
      </c>
    </row>
    <row r="880" spans="1:6">
      <c r="A880" s="139" t="s">
        <v>171</v>
      </c>
      <c r="B880" s="137" t="s">
        <v>85</v>
      </c>
      <c r="C880" s="143" t="s">
        <v>1342</v>
      </c>
      <c r="D880" s="144">
        <v>10427247</v>
      </c>
      <c r="E880" s="144">
        <v>5012357.29</v>
      </c>
      <c r="F880" s="138">
        <f t="shared" si="13"/>
        <v>5414889.71</v>
      </c>
    </row>
    <row r="881" spans="1:6" ht="20.399999999999999">
      <c r="A881" s="139" t="s">
        <v>172</v>
      </c>
      <c r="B881" s="140" t="s">
        <v>85</v>
      </c>
      <c r="C881" s="143" t="s">
        <v>1343</v>
      </c>
      <c r="D881" s="144">
        <v>3149029</v>
      </c>
      <c r="E881" s="144">
        <v>1253844.3600000001</v>
      </c>
      <c r="F881" s="138">
        <f t="shared" si="13"/>
        <v>1895184.64</v>
      </c>
    </row>
    <row r="882" spans="1:6" ht="20.399999999999999">
      <c r="A882" s="139" t="s">
        <v>159</v>
      </c>
      <c r="B882" s="137" t="s">
        <v>85</v>
      </c>
      <c r="C882" s="143" t="s">
        <v>1344</v>
      </c>
      <c r="D882" s="144">
        <v>539800</v>
      </c>
      <c r="E882" s="144">
        <v>247426.23</v>
      </c>
      <c r="F882" s="138">
        <f t="shared" si="13"/>
        <v>292373.77</v>
      </c>
    </row>
    <row r="883" spans="1:6">
      <c r="A883" s="139" t="s">
        <v>160</v>
      </c>
      <c r="B883" s="137" t="s">
        <v>85</v>
      </c>
      <c r="C883" s="143" t="s">
        <v>1345</v>
      </c>
      <c r="D883" s="144">
        <v>539800</v>
      </c>
      <c r="E883" s="144">
        <v>247426.23</v>
      </c>
      <c r="F883" s="138">
        <f t="shared" si="13"/>
        <v>292373.77</v>
      </c>
    </row>
    <row r="884" spans="1:6" ht="20.399999999999999">
      <c r="A884" s="139" t="s">
        <v>759</v>
      </c>
      <c r="B884" s="137" t="s">
        <v>85</v>
      </c>
      <c r="C884" s="143" t="s">
        <v>1346</v>
      </c>
      <c r="D884" s="144">
        <v>6400522</v>
      </c>
      <c r="E884" s="144">
        <v>2805455.79</v>
      </c>
      <c r="F884" s="138">
        <f t="shared" si="13"/>
        <v>3595066.21</v>
      </c>
    </row>
    <row r="885" spans="1:6" ht="40.799999999999997">
      <c r="A885" s="139" t="s">
        <v>156</v>
      </c>
      <c r="B885" s="140" t="s">
        <v>85</v>
      </c>
      <c r="C885" s="143" t="s">
        <v>1347</v>
      </c>
      <c r="D885" s="144">
        <v>6400522</v>
      </c>
      <c r="E885" s="144">
        <v>2805455.79</v>
      </c>
      <c r="F885" s="138">
        <f t="shared" si="13"/>
        <v>3595066.21</v>
      </c>
    </row>
    <row r="886" spans="1:6">
      <c r="A886" s="139" t="s">
        <v>171</v>
      </c>
      <c r="B886" s="137" t="s">
        <v>85</v>
      </c>
      <c r="C886" s="143" t="s">
        <v>1348</v>
      </c>
      <c r="D886" s="144">
        <v>4915916</v>
      </c>
      <c r="E886" s="144">
        <v>2209803.42</v>
      </c>
      <c r="F886" s="138">
        <f t="shared" si="13"/>
        <v>2706112.58</v>
      </c>
    </row>
    <row r="887" spans="1:6" ht="20.399999999999999">
      <c r="A887" s="139" t="s">
        <v>172</v>
      </c>
      <c r="B887" s="137" t="s">
        <v>85</v>
      </c>
      <c r="C887" s="143" t="s">
        <v>1349</v>
      </c>
      <c r="D887" s="144">
        <v>1484606</v>
      </c>
      <c r="E887" s="144">
        <v>595652.37</v>
      </c>
      <c r="F887" s="138">
        <f t="shared" si="13"/>
        <v>888953.63</v>
      </c>
    </row>
    <row r="888" spans="1:6" ht="61.2">
      <c r="A888" s="139" t="s">
        <v>760</v>
      </c>
      <c r="B888" s="140" t="s">
        <v>85</v>
      </c>
      <c r="C888" s="143" t="s">
        <v>1350</v>
      </c>
      <c r="D888" s="144">
        <v>44400</v>
      </c>
      <c r="E888" s="144">
        <v>22500</v>
      </c>
      <c r="F888" s="138">
        <f t="shared" si="13"/>
        <v>21900</v>
      </c>
    </row>
    <row r="889" spans="1:6">
      <c r="A889" s="139" t="s">
        <v>183</v>
      </c>
      <c r="B889" s="137" t="s">
        <v>85</v>
      </c>
      <c r="C889" s="143" t="s">
        <v>1351</v>
      </c>
      <c r="D889" s="144">
        <v>44400</v>
      </c>
      <c r="E889" s="144">
        <v>22500</v>
      </c>
      <c r="F889" s="138">
        <f t="shared" si="13"/>
        <v>21900</v>
      </c>
    </row>
    <row r="890" spans="1:6" ht="20.399999999999999">
      <c r="A890" s="139" t="s">
        <v>225</v>
      </c>
      <c r="B890" s="137" t="s">
        <v>85</v>
      </c>
      <c r="C890" s="143" t="s">
        <v>1352</v>
      </c>
      <c r="D890" s="144">
        <v>44400</v>
      </c>
      <c r="E890" s="144">
        <v>22500</v>
      </c>
      <c r="F890" s="138">
        <f t="shared" si="13"/>
        <v>21900</v>
      </c>
    </row>
    <row r="891" spans="1:6">
      <c r="A891" s="126" t="s">
        <v>226</v>
      </c>
      <c r="B891" s="151" t="s">
        <v>85</v>
      </c>
      <c r="C891" s="157" t="s">
        <v>389</v>
      </c>
      <c r="D891" s="158">
        <v>30931344</v>
      </c>
      <c r="E891" s="158">
        <v>6911039.3200000003</v>
      </c>
      <c r="F891" s="152">
        <f t="shared" si="13"/>
        <v>24020304.68</v>
      </c>
    </row>
    <row r="892" spans="1:6">
      <c r="A892" s="139" t="s">
        <v>227</v>
      </c>
      <c r="B892" s="140" t="s">
        <v>85</v>
      </c>
      <c r="C892" s="143" t="s">
        <v>390</v>
      </c>
      <c r="D892" s="144">
        <v>25937000</v>
      </c>
      <c r="E892" s="144">
        <v>3696461.23</v>
      </c>
      <c r="F892" s="138">
        <f t="shared" si="13"/>
        <v>22240538.77</v>
      </c>
    </row>
    <row r="893" spans="1:6" ht="20.399999999999999">
      <c r="A893" s="139" t="s">
        <v>688</v>
      </c>
      <c r="B893" s="137" t="s">
        <v>85</v>
      </c>
      <c r="C893" s="143" t="s">
        <v>391</v>
      </c>
      <c r="D893" s="144">
        <v>25937000</v>
      </c>
      <c r="E893" s="144">
        <v>3696461.23</v>
      </c>
      <c r="F893" s="138">
        <f t="shared" si="13"/>
        <v>22240538.77</v>
      </c>
    </row>
    <row r="894" spans="1:6" ht="20.399999999999999">
      <c r="A894" s="139" t="s">
        <v>622</v>
      </c>
      <c r="B894" s="137" t="s">
        <v>85</v>
      </c>
      <c r="C894" s="143" t="s">
        <v>1979</v>
      </c>
      <c r="D894" s="144">
        <v>25437000</v>
      </c>
      <c r="E894" s="144">
        <v>3547447</v>
      </c>
      <c r="F894" s="138">
        <f t="shared" si="13"/>
        <v>21889553</v>
      </c>
    </row>
    <row r="895" spans="1:6" ht="30.6">
      <c r="A895" s="139" t="s">
        <v>763</v>
      </c>
      <c r="B895" s="137" t="s">
        <v>85</v>
      </c>
      <c r="C895" s="143" t="s">
        <v>1980</v>
      </c>
      <c r="D895" s="144">
        <v>25437000</v>
      </c>
      <c r="E895" s="144">
        <v>3547447</v>
      </c>
      <c r="F895" s="138">
        <f t="shared" si="13"/>
        <v>21889553</v>
      </c>
    </row>
    <row r="896" spans="1:6" ht="20.399999999999999">
      <c r="A896" s="139" t="s">
        <v>2280</v>
      </c>
      <c r="B896" s="140" t="s">
        <v>85</v>
      </c>
      <c r="C896" s="143" t="s">
        <v>2221</v>
      </c>
      <c r="D896" s="144">
        <v>7000000</v>
      </c>
      <c r="E896" s="144">
        <v>0</v>
      </c>
      <c r="F896" s="138">
        <f t="shared" si="13"/>
        <v>7000000</v>
      </c>
    </row>
    <row r="897" spans="1:6" ht="20.399999999999999">
      <c r="A897" s="139" t="s">
        <v>159</v>
      </c>
      <c r="B897" s="137" t="s">
        <v>85</v>
      </c>
      <c r="C897" s="143" t="s">
        <v>2222</v>
      </c>
      <c r="D897" s="144">
        <v>7000000</v>
      </c>
      <c r="E897" s="144">
        <v>0</v>
      </c>
      <c r="F897" s="138">
        <f t="shared" si="13"/>
        <v>7000000</v>
      </c>
    </row>
    <row r="898" spans="1:6">
      <c r="A898" s="139" t="s">
        <v>160</v>
      </c>
      <c r="B898" s="140" t="s">
        <v>85</v>
      </c>
      <c r="C898" s="143" t="s">
        <v>2223</v>
      </c>
      <c r="D898" s="144">
        <v>7000000</v>
      </c>
      <c r="E898" s="144">
        <v>0</v>
      </c>
      <c r="F898" s="138">
        <f t="shared" si="13"/>
        <v>7000000</v>
      </c>
    </row>
    <row r="899" spans="1:6" ht="20.399999999999999">
      <c r="A899" s="139" t="s">
        <v>2086</v>
      </c>
      <c r="B899" s="137" t="s">
        <v>85</v>
      </c>
      <c r="C899" s="143" t="s">
        <v>1981</v>
      </c>
      <c r="D899" s="144">
        <v>18437000</v>
      </c>
      <c r="E899" s="144">
        <v>3547447</v>
      </c>
      <c r="F899" s="138">
        <f t="shared" si="13"/>
        <v>14889553</v>
      </c>
    </row>
    <row r="900" spans="1:6" ht="20.399999999999999">
      <c r="A900" s="139" t="s">
        <v>159</v>
      </c>
      <c r="B900" s="137" t="s">
        <v>85</v>
      </c>
      <c r="C900" s="143" t="s">
        <v>1982</v>
      </c>
      <c r="D900" s="144">
        <v>18437000</v>
      </c>
      <c r="E900" s="144">
        <v>3547447</v>
      </c>
      <c r="F900" s="138">
        <f t="shared" si="13"/>
        <v>14889553</v>
      </c>
    </row>
    <row r="901" spans="1:6">
      <c r="A901" s="139" t="s">
        <v>160</v>
      </c>
      <c r="B901" s="137" t="s">
        <v>85</v>
      </c>
      <c r="C901" s="143" t="s">
        <v>1983</v>
      </c>
      <c r="D901" s="144">
        <v>18437000</v>
      </c>
      <c r="E901" s="144">
        <v>3547447</v>
      </c>
      <c r="F901" s="138">
        <f t="shared" si="13"/>
        <v>14889553</v>
      </c>
    </row>
    <row r="902" spans="1:6">
      <c r="A902" s="139" t="s">
        <v>602</v>
      </c>
      <c r="B902" s="140" t="s">
        <v>85</v>
      </c>
      <c r="C902" s="143" t="s">
        <v>1353</v>
      </c>
      <c r="D902" s="144">
        <v>500000</v>
      </c>
      <c r="E902" s="144">
        <v>149014.23000000001</v>
      </c>
      <c r="F902" s="138">
        <f t="shared" si="13"/>
        <v>350985.77</v>
      </c>
    </row>
    <row r="903" spans="1:6">
      <c r="A903" s="139" t="s">
        <v>730</v>
      </c>
      <c r="B903" s="137" t="s">
        <v>85</v>
      </c>
      <c r="C903" s="143" t="s">
        <v>1354</v>
      </c>
      <c r="D903" s="144">
        <v>500000</v>
      </c>
      <c r="E903" s="144">
        <v>149014.23000000001</v>
      </c>
      <c r="F903" s="138">
        <f t="shared" si="13"/>
        <v>350985.77</v>
      </c>
    </row>
    <row r="904" spans="1:6" ht="20.399999999999999">
      <c r="A904" s="139" t="s">
        <v>761</v>
      </c>
      <c r="B904" s="137" t="s">
        <v>85</v>
      </c>
      <c r="C904" s="143" t="s">
        <v>1355</v>
      </c>
      <c r="D904" s="144">
        <v>250000</v>
      </c>
      <c r="E904" s="144">
        <v>94614.23</v>
      </c>
      <c r="F904" s="138">
        <f t="shared" si="13"/>
        <v>155385.77000000002</v>
      </c>
    </row>
    <row r="905" spans="1:6" ht="20.399999999999999">
      <c r="A905" s="139" t="s">
        <v>159</v>
      </c>
      <c r="B905" s="137" t="s">
        <v>85</v>
      </c>
      <c r="C905" s="143" t="s">
        <v>1356</v>
      </c>
      <c r="D905" s="144">
        <v>250000</v>
      </c>
      <c r="E905" s="144">
        <v>94614.23</v>
      </c>
      <c r="F905" s="138">
        <f t="shared" ref="F905:F968" si="14">D905-E905</f>
        <v>155385.77000000002</v>
      </c>
    </row>
    <row r="906" spans="1:6">
      <c r="A906" s="139" t="s">
        <v>160</v>
      </c>
      <c r="B906" s="140" t="s">
        <v>85</v>
      </c>
      <c r="C906" s="143" t="s">
        <v>1357</v>
      </c>
      <c r="D906" s="144">
        <v>250000</v>
      </c>
      <c r="E906" s="144">
        <v>94614.23</v>
      </c>
      <c r="F906" s="138">
        <f t="shared" si="14"/>
        <v>155385.77000000002</v>
      </c>
    </row>
    <row r="907" spans="1:6" ht="20.399999999999999">
      <c r="A907" s="139" t="s">
        <v>762</v>
      </c>
      <c r="B907" s="137" t="s">
        <v>85</v>
      </c>
      <c r="C907" s="143" t="s">
        <v>1358</v>
      </c>
      <c r="D907" s="144">
        <v>250000</v>
      </c>
      <c r="E907" s="144">
        <v>54400</v>
      </c>
      <c r="F907" s="138">
        <f t="shared" si="14"/>
        <v>195600</v>
      </c>
    </row>
    <row r="908" spans="1:6" ht="40.799999999999997">
      <c r="A908" s="139" t="s">
        <v>156</v>
      </c>
      <c r="B908" s="137" t="s">
        <v>85</v>
      </c>
      <c r="C908" s="143" t="s">
        <v>1359</v>
      </c>
      <c r="D908" s="144">
        <v>62000</v>
      </c>
      <c r="E908" s="144">
        <v>54400</v>
      </c>
      <c r="F908" s="138">
        <f t="shared" si="14"/>
        <v>7600</v>
      </c>
    </row>
    <row r="909" spans="1:6" ht="20.399999999999999">
      <c r="A909" s="139" t="s">
        <v>203</v>
      </c>
      <c r="B909" s="140" t="s">
        <v>85</v>
      </c>
      <c r="C909" s="143" t="s">
        <v>1360</v>
      </c>
      <c r="D909" s="144">
        <v>4000</v>
      </c>
      <c r="E909" s="144">
        <v>0</v>
      </c>
      <c r="F909" s="138">
        <f t="shared" si="14"/>
        <v>4000</v>
      </c>
    </row>
    <row r="910" spans="1:6">
      <c r="A910" s="139" t="s">
        <v>228</v>
      </c>
      <c r="B910" s="137" t="s">
        <v>85</v>
      </c>
      <c r="C910" s="143" t="s">
        <v>1361</v>
      </c>
      <c r="D910" s="144">
        <v>58000</v>
      </c>
      <c r="E910" s="144">
        <v>54400</v>
      </c>
      <c r="F910" s="138">
        <f t="shared" si="14"/>
        <v>3600</v>
      </c>
    </row>
    <row r="911" spans="1:6" ht="20.399999999999999">
      <c r="A911" s="139" t="s">
        <v>159</v>
      </c>
      <c r="B911" s="137" t="s">
        <v>85</v>
      </c>
      <c r="C911" s="143" t="s">
        <v>1362</v>
      </c>
      <c r="D911" s="144">
        <v>188000</v>
      </c>
      <c r="E911" s="144">
        <v>0</v>
      </c>
      <c r="F911" s="138">
        <f t="shared" si="14"/>
        <v>188000</v>
      </c>
    </row>
    <row r="912" spans="1:6">
      <c r="A912" s="139" t="s">
        <v>160</v>
      </c>
      <c r="B912" s="137" t="s">
        <v>85</v>
      </c>
      <c r="C912" s="143" t="s">
        <v>1363</v>
      </c>
      <c r="D912" s="144">
        <v>188000</v>
      </c>
      <c r="E912" s="144">
        <v>0</v>
      </c>
      <c r="F912" s="138">
        <f t="shared" si="14"/>
        <v>188000</v>
      </c>
    </row>
    <row r="913" spans="1:6">
      <c r="A913" s="139" t="s">
        <v>229</v>
      </c>
      <c r="B913" s="140" t="s">
        <v>85</v>
      </c>
      <c r="C913" s="143" t="s">
        <v>392</v>
      </c>
      <c r="D913" s="144">
        <v>4994344</v>
      </c>
      <c r="E913" s="144">
        <v>3214578.09</v>
      </c>
      <c r="F913" s="138">
        <f t="shared" si="14"/>
        <v>1779765.9100000001</v>
      </c>
    </row>
    <row r="914" spans="1:6" ht="20.399999999999999">
      <c r="A914" s="139" t="s">
        <v>688</v>
      </c>
      <c r="B914" s="137" t="s">
        <v>85</v>
      </c>
      <c r="C914" s="143" t="s">
        <v>393</v>
      </c>
      <c r="D914" s="144">
        <v>4994344</v>
      </c>
      <c r="E914" s="144">
        <v>3214578.09</v>
      </c>
      <c r="F914" s="138">
        <f t="shared" si="14"/>
        <v>1779765.9100000001</v>
      </c>
    </row>
    <row r="915" spans="1:6" ht="20.399999999999999">
      <c r="A915" s="139" t="s">
        <v>622</v>
      </c>
      <c r="B915" s="137" t="s">
        <v>85</v>
      </c>
      <c r="C915" s="143" t="s">
        <v>1364</v>
      </c>
      <c r="D915" s="144">
        <v>2120700</v>
      </c>
      <c r="E915" s="144">
        <v>1849124.2</v>
      </c>
      <c r="F915" s="138">
        <f t="shared" si="14"/>
        <v>271575.80000000005</v>
      </c>
    </row>
    <row r="916" spans="1:6" ht="30.6">
      <c r="A916" s="139" t="s">
        <v>763</v>
      </c>
      <c r="B916" s="137" t="s">
        <v>85</v>
      </c>
      <c r="C916" s="143" t="s">
        <v>1365</v>
      </c>
      <c r="D916" s="144">
        <v>1070600</v>
      </c>
      <c r="E916" s="144">
        <v>1070600</v>
      </c>
      <c r="F916" s="138">
        <f t="shared" si="14"/>
        <v>0</v>
      </c>
    </row>
    <row r="917" spans="1:6" ht="30.6">
      <c r="A917" s="139" t="s">
        <v>230</v>
      </c>
      <c r="B917" s="140" t="s">
        <v>85</v>
      </c>
      <c r="C917" s="143" t="s">
        <v>1366</v>
      </c>
      <c r="D917" s="144">
        <v>1070600</v>
      </c>
      <c r="E917" s="144">
        <v>1070600</v>
      </c>
      <c r="F917" s="138">
        <f t="shared" si="14"/>
        <v>0</v>
      </c>
    </row>
    <row r="918" spans="1:6" ht="20.399999999999999">
      <c r="A918" s="139" t="s">
        <v>221</v>
      </c>
      <c r="B918" s="137" t="s">
        <v>85</v>
      </c>
      <c r="C918" s="143" t="s">
        <v>1367</v>
      </c>
      <c r="D918" s="144">
        <v>1070600</v>
      </c>
      <c r="E918" s="144">
        <v>1070600</v>
      </c>
      <c r="F918" s="138">
        <f t="shared" si="14"/>
        <v>0</v>
      </c>
    </row>
    <row r="919" spans="1:6" ht="30.6">
      <c r="A919" s="139" t="s">
        <v>223</v>
      </c>
      <c r="B919" s="140" t="s">
        <v>85</v>
      </c>
      <c r="C919" s="143" t="s">
        <v>1368</v>
      </c>
      <c r="D919" s="144">
        <v>1070600</v>
      </c>
      <c r="E919" s="144">
        <v>1070600</v>
      </c>
      <c r="F919" s="138">
        <f t="shared" si="14"/>
        <v>0</v>
      </c>
    </row>
    <row r="920" spans="1:6" ht="30.6">
      <c r="A920" s="139" t="s">
        <v>2087</v>
      </c>
      <c r="B920" s="137" t="s">
        <v>85</v>
      </c>
      <c r="C920" s="143" t="s">
        <v>1984</v>
      </c>
      <c r="D920" s="144">
        <v>1050100</v>
      </c>
      <c r="E920" s="144">
        <v>778524.2</v>
      </c>
      <c r="F920" s="138">
        <f t="shared" si="14"/>
        <v>271575.80000000005</v>
      </c>
    </row>
    <row r="921" spans="1:6" ht="30.6">
      <c r="A921" s="139" t="s">
        <v>2088</v>
      </c>
      <c r="B921" s="137" t="s">
        <v>85</v>
      </c>
      <c r="C921" s="143" t="s">
        <v>1985</v>
      </c>
      <c r="D921" s="144">
        <v>1050100</v>
      </c>
      <c r="E921" s="144">
        <v>778524.2</v>
      </c>
      <c r="F921" s="138">
        <f t="shared" si="14"/>
        <v>271575.80000000005</v>
      </c>
    </row>
    <row r="922" spans="1:6" ht="20.399999999999999">
      <c r="A922" s="139" t="s">
        <v>221</v>
      </c>
      <c r="B922" s="137" t="s">
        <v>85</v>
      </c>
      <c r="C922" s="143" t="s">
        <v>1986</v>
      </c>
      <c r="D922" s="144">
        <v>1050100</v>
      </c>
      <c r="E922" s="144">
        <v>778524.2</v>
      </c>
      <c r="F922" s="138">
        <f t="shared" si="14"/>
        <v>271575.80000000005</v>
      </c>
    </row>
    <row r="923" spans="1:6">
      <c r="A923" s="139" t="s">
        <v>222</v>
      </c>
      <c r="B923" s="140" t="s">
        <v>85</v>
      </c>
      <c r="C923" s="143" t="s">
        <v>1987</v>
      </c>
      <c r="D923" s="144">
        <v>1050100</v>
      </c>
      <c r="E923" s="144">
        <v>778524.2</v>
      </c>
      <c r="F923" s="138">
        <f t="shared" si="14"/>
        <v>271575.80000000005</v>
      </c>
    </row>
    <row r="924" spans="1:6">
      <c r="A924" s="139" t="s">
        <v>602</v>
      </c>
      <c r="B924" s="137" t="s">
        <v>85</v>
      </c>
      <c r="C924" s="143" t="s">
        <v>1369</v>
      </c>
      <c r="D924" s="144">
        <v>2873644</v>
      </c>
      <c r="E924" s="144">
        <v>1365453.89</v>
      </c>
      <c r="F924" s="138">
        <f t="shared" si="14"/>
        <v>1508190.11</v>
      </c>
    </row>
    <row r="925" spans="1:6">
      <c r="A925" s="139" t="s">
        <v>730</v>
      </c>
      <c r="B925" s="137" t="s">
        <v>85</v>
      </c>
      <c r="C925" s="143" t="s">
        <v>1370</v>
      </c>
      <c r="D925" s="144">
        <v>2873644</v>
      </c>
      <c r="E925" s="144">
        <v>1365453.89</v>
      </c>
      <c r="F925" s="138">
        <f t="shared" si="14"/>
        <v>1508190.11</v>
      </c>
    </row>
    <row r="926" spans="1:6" ht="30.6">
      <c r="A926" s="139" t="s">
        <v>733</v>
      </c>
      <c r="B926" s="137" t="s">
        <v>85</v>
      </c>
      <c r="C926" s="143" t="s">
        <v>1371</v>
      </c>
      <c r="D926" s="144">
        <v>2873644</v>
      </c>
      <c r="E926" s="144">
        <v>1365453.89</v>
      </c>
      <c r="F926" s="138">
        <f t="shared" si="14"/>
        <v>1508190.11</v>
      </c>
    </row>
    <row r="927" spans="1:6" ht="20.399999999999999">
      <c r="A927" s="139" t="s">
        <v>221</v>
      </c>
      <c r="B927" s="140" t="s">
        <v>85</v>
      </c>
      <c r="C927" s="143" t="s">
        <v>1372</v>
      </c>
      <c r="D927" s="144">
        <v>2873644</v>
      </c>
      <c r="E927" s="144">
        <v>1365453.89</v>
      </c>
      <c r="F927" s="138">
        <f t="shared" si="14"/>
        <v>1508190.11</v>
      </c>
    </row>
    <row r="928" spans="1:6" ht="30.6">
      <c r="A928" s="139" t="s">
        <v>223</v>
      </c>
      <c r="B928" s="137" t="s">
        <v>85</v>
      </c>
      <c r="C928" s="143" t="s">
        <v>1373</v>
      </c>
      <c r="D928" s="144">
        <v>2873644</v>
      </c>
      <c r="E928" s="144">
        <v>1365453.89</v>
      </c>
      <c r="F928" s="138">
        <f t="shared" si="14"/>
        <v>1508190.11</v>
      </c>
    </row>
    <row r="929" spans="1:6" ht="20.399999999999999">
      <c r="A929" s="126" t="s">
        <v>231</v>
      </c>
      <c r="B929" s="159" t="s">
        <v>85</v>
      </c>
      <c r="C929" s="157" t="s">
        <v>394</v>
      </c>
      <c r="D929" s="158">
        <v>14513354.460000001</v>
      </c>
      <c r="E929" s="158">
        <v>6062297.3200000003</v>
      </c>
      <c r="F929" s="152">
        <f t="shared" si="14"/>
        <v>8451057.1400000006</v>
      </c>
    </row>
    <row r="930" spans="1:6">
      <c r="A930" s="139" t="s">
        <v>154</v>
      </c>
      <c r="B930" s="137" t="s">
        <v>85</v>
      </c>
      <c r="C930" s="143" t="s">
        <v>395</v>
      </c>
      <c r="D930" s="144">
        <v>13129854.460000001</v>
      </c>
      <c r="E930" s="144">
        <v>5755821.1399999997</v>
      </c>
      <c r="F930" s="138">
        <f t="shared" si="14"/>
        <v>7374033.3200000012</v>
      </c>
    </row>
    <row r="931" spans="1:6">
      <c r="A931" s="139" t="s">
        <v>170</v>
      </c>
      <c r="B931" s="137" t="s">
        <v>85</v>
      </c>
      <c r="C931" s="143" t="s">
        <v>396</v>
      </c>
      <c r="D931" s="144">
        <v>13129854.460000001</v>
      </c>
      <c r="E931" s="144">
        <v>5755821.1399999997</v>
      </c>
      <c r="F931" s="138">
        <f t="shared" si="14"/>
        <v>7374033.3200000012</v>
      </c>
    </row>
    <row r="932" spans="1:6" ht="20.399999999999999">
      <c r="A932" s="139" t="s">
        <v>615</v>
      </c>
      <c r="B932" s="140" t="s">
        <v>85</v>
      </c>
      <c r="C932" s="143" t="s">
        <v>397</v>
      </c>
      <c r="D932" s="144">
        <v>5768883</v>
      </c>
      <c r="E932" s="144">
        <v>2865272.56</v>
      </c>
      <c r="F932" s="138">
        <f t="shared" si="14"/>
        <v>2903610.44</v>
      </c>
    </row>
    <row r="933" spans="1:6">
      <c r="A933" s="139" t="s">
        <v>602</v>
      </c>
      <c r="B933" s="137" t="s">
        <v>85</v>
      </c>
      <c r="C933" s="143" t="s">
        <v>1374</v>
      </c>
      <c r="D933" s="144">
        <v>5768883</v>
      </c>
      <c r="E933" s="144">
        <v>2865272.56</v>
      </c>
      <c r="F933" s="138">
        <f t="shared" si="14"/>
        <v>2903610.44</v>
      </c>
    </row>
    <row r="934" spans="1:6" ht="30.6">
      <c r="A934" s="139" t="s">
        <v>616</v>
      </c>
      <c r="B934" s="137" t="s">
        <v>85</v>
      </c>
      <c r="C934" s="143" t="s">
        <v>1375</v>
      </c>
      <c r="D934" s="144">
        <v>5768883</v>
      </c>
      <c r="E934" s="144">
        <v>2865272.56</v>
      </c>
      <c r="F934" s="138">
        <f t="shared" si="14"/>
        <v>2903610.44</v>
      </c>
    </row>
    <row r="935" spans="1:6" ht="20.399999999999999">
      <c r="A935" s="139" t="s">
        <v>617</v>
      </c>
      <c r="B935" s="137" t="s">
        <v>85</v>
      </c>
      <c r="C935" s="143" t="s">
        <v>1376</v>
      </c>
      <c r="D935" s="144">
        <v>5369643</v>
      </c>
      <c r="E935" s="144">
        <v>2466032.56</v>
      </c>
      <c r="F935" s="138">
        <f t="shared" si="14"/>
        <v>2903610.44</v>
      </c>
    </row>
    <row r="936" spans="1:6" ht="40.799999999999997">
      <c r="A936" s="139" t="s">
        <v>156</v>
      </c>
      <c r="B936" s="140" t="s">
        <v>85</v>
      </c>
      <c r="C936" s="143" t="s">
        <v>1377</v>
      </c>
      <c r="D936" s="144">
        <v>5305043</v>
      </c>
      <c r="E936" s="144">
        <v>2446078.56</v>
      </c>
      <c r="F936" s="138">
        <f t="shared" si="14"/>
        <v>2858964.44</v>
      </c>
    </row>
    <row r="937" spans="1:6">
      <c r="A937" s="139" t="s">
        <v>171</v>
      </c>
      <c r="B937" s="137" t="s">
        <v>85</v>
      </c>
      <c r="C937" s="143" t="s">
        <v>1378</v>
      </c>
      <c r="D937" s="144">
        <v>4065040</v>
      </c>
      <c r="E937" s="144">
        <v>1953216.08</v>
      </c>
      <c r="F937" s="138">
        <f t="shared" si="14"/>
        <v>2111823.92</v>
      </c>
    </row>
    <row r="938" spans="1:6" ht="20.399999999999999">
      <c r="A938" s="139" t="s">
        <v>172</v>
      </c>
      <c r="B938" s="137" t="s">
        <v>85</v>
      </c>
      <c r="C938" s="143" t="s">
        <v>1379</v>
      </c>
      <c r="D938" s="144">
        <v>1240003</v>
      </c>
      <c r="E938" s="144">
        <v>492862.48</v>
      </c>
      <c r="F938" s="138">
        <f t="shared" si="14"/>
        <v>747140.52</v>
      </c>
    </row>
    <row r="939" spans="1:6" ht="20.399999999999999">
      <c r="A939" s="139" t="s">
        <v>159</v>
      </c>
      <c r="B939" s="137" t="s">
        <v>85</v>
      </c>
      <c r="C939" s="143" t="s">
        <v>1380</v>
      </c>
      <c r="D939" s="144">
        <v>39000</v>
      </c>
      <c r="E939" s="144">
        <v>7880</v>
      </c>
      <c r="F939" s="138">
        <f t="shared" si="14"/>
        <v>31120</v>
      </c>
    </row>
    <row r="940" spans="1:6">
      <c r="A940" s="139" t="s">
        <v>160</v>
      </c>
      <c r="B940" s="140" t="s">
        <v>85</v>
      </c>
      <c r="C940" s="143" t="s">
        <v>1381</v>
      </c>
      <c r="D940" s="144">
        <v>39000</v>
      </c>
      <c r="E940" s="144">
        <v>7880</v>
      </c>
      <c r="F940" s="138">
        <f t="shared" si="14"/>
        <v>31120</v>
      </c>
    </row>
    <row r="941" spans="1:6">
      <c r="A941" s="139" t="s">
        <v>173</v>
      </c>
      <c r="B941" s="137" t="s">
        <v>85</v>
      </c>
      <c r="C941" s="143" t="s">
        <v>1382</v>
      </c>
      <c r="D941" s="144">
        <v>25600</v>
      </c>
      <c r="E941" s="144">
        <v>12074</v>
      </c>
      <c r="F941" s="138">
        <f t="shared" si="14"/>
        <v>13526</v>
      </c>
    </row>
    <row r="942" spans="1:6">
      <c r="A942" s="139" t="s">
        <v>205</v>
      </c>
      <c r="B942" s="140" t="s">
        <v>85</v>
      </c>
      <c r="C942" s="143" t="s">
        <v>1383</v>
      </c>
      <c r="D942" s="144">
        <v>25600</v>
      </c>
      <c r="E942" s="144">
        <v>12074</v>
      </c>
      <c r="F942" s="138">
        <f t="shared" si="14"/>
        <v>13526</v>
      </c>
    </row>
    <row r="943" spans="1:6" ht="20.399999999999999">
      <c r="A943" s="139" t="s">
        <v>2047</v>
      </c>
      <c r="B943" s="137" t="s">
        <v>85</v>
      </c>
      <c r="C943" s="143" t="s">
        <v>1988</v>
      </c>
      <c r="D943" s="144">
        <v>399240</v>
      </c>
      <c r="E943" s="144">
        <v>399240</v>
      </c>
      <c r="F943" s="138">
        <f t="shared" si="14"/>
        <v>0</v>
      </c>
    </row>
    <row r="944" spans="1:6">
      <c r="A944" s="139" t="s">
        <v>173</v>
      </c>
      <c r="B944" s="137" t="s">
        <v>85</v>
      </c>
      <c r="C944" s="143" t="s">
        <v>1989</v>
      </c>
      <c r="D944" s="144">
        <v>399240</v>
      </c>
      <c r="E944" s="144">
        <v>399240</v>
      </c>
      <c r="F944" s="138">
        <f t="shared" si="14"/>
        <v>0</v>
      </c>
    </row>
    <row r="945" spans="1:6" ht="20.399999999999999">
      <c r="A945" s="139" t="s">
        <v>2047</v>
      </c>
      <c r="B945" s="137" t="s">
        <v>85</v>
      </c>
      <c r="C945" s="143" t="s">
        <v>1990</v>
      </c>
      <c r="D945" s="144">
        <v>399240</v>
      </c>
      <c r="E945" s="144">
        <v>399240</v>
      </c>
      <c r="F945" s="138">
        <f t="shared" si="14"/>
        <v>0</v>
      </c>
    </row>
    <row r="946" spans="1:6" ht="40.799999999999997">
      <c r="A946" s="139" t="s">
        <v>764</v>
      </c>
      <c r="B946" s="140" t="s">
        <v>85</v>
      </c>
      <c r="C946" s="143" t="s">
        <v>398</v>
      </c>
      <c r="D946" s="144">
        <v>200000</v>
      </c>
      <c r="E946" s="144">
        <v>107619.14</v>
      </c>
      <c r="F946" s="138">
        <f t="shared" si="14"/>
        <v>92380.86</v>
      </c>
    </row>
    <row r="947" spans="1:6">
      <c r="A947" s="139" t="s">
        <v>602</v>
      </c>
      <c r="B947" s="137" t="s">
        <v>85</v>
      </c>
      <c r="C947" s="143" t="s">
        <v>1384</v>
      </c>
      <c r="D947" s="144">
        <v>200000</v>
      </c>
      <c r="E947" s="144">
        <v>107619.14</v>
      </c>
      <c r="F947" s="138">
        <f t="shared" si="14"/>
        <v>92380.86</v>
      </c>
    </row>
    <row r="948" spans="1:6" ht="20.399999999999999">
      <c r="A948" s="139" t="s">
        <v>765</v>
      </c>
      <c r="B948" s="137" t="s">
        <v>85</v>
      </c>
      <c r="C948" s="143" t="s">
        <v>1385</v>
      </c>
      <c r="D948" s="144">
        <v>200000</v>
      </c>
      <c r="E948" s="144">
        <v>107619.14</v>
      </c>
      <c r="F948" s="138">
        <f t="shared" si="14"/>
        <v>92380.86</v>
      </c>
    </row>
    <row r="949" spans="1:6" ht="20.399999999999999">
      <c r="A949" s="139" t="s">
        <v>766</v>
      </c>
      <c r="B949" s="137" t="s">
        <v>85</v>
      </c>
      <c r="C949" s="143" t="s">
        <v>1386</v>
      </c>
      <c r="D949" s="144">
        <v>25000</v>
      </c>
      <c r="E949" s="144">
        <v>17800</v>
      </c>
      <c r="F949" s="138">
        <f t="shared" si="14"/>
        <v>7200</v>
      </c>
    </row>
    <row r="950" spans="1:6" ht="20.399999999999999">
      <c r="A950" s="139" t="s">
        <v>159</v>
      </c>
      <c r="B950" s="140" t="s">
        <v>85</v>
      </c>
      <c r="C950" s="143" t="s">
        <v>1387</v>
      </c>
      <c r="D950" s="144">
        <v>25000</v>
      </c>
      <c r="E950" s="144">
        <v>17800</v>
      </c>
      <c r="F950" s="138">
        <f t="shared" si="14"/>
        <v>7200</v>
      </c>
    </row>
    <row r="951" spans="1:6">
      <c r="A951" s="139" t="s">
        <v>160</v>
      </c>
      <c r="B951" s="137" t="s">
        <v>85</v>
      </c>
      <c r="C951" s="143" t="s">
        <v>1388</v>
      </c>
      <c r="D951" s="144">
        <v>25000</v>
      </c>
      <c r="E951" s="144">
        <v>17800</v>
      </c>
      <c r="F951" s="138">
        <f t="shared" si="14"/>
        <v>7200</v>
      </c>
    </row>
    <row r="952" spans="1:6">
      <c r="A952" s="139" t="s">
        <v>767</v>
      </c>
      <c r="B952" s="140" t="s">
        <v>85</v>
      </c>
      <c r="C952" s="143" t="s">
        <v>1389</v>
      </c>
      <c r="D952" s="144">
        <v>99913</v>
      </c>
      <c r="E952" s="144">
        <v>14732.14</v>
      </c>
      <c r="F952" s="138">
        <f t="shared" si="14"/>
        <v>85180.86</v>
      </c>
    </row>
    <row r="953" spans="1:6" ht="20.399999999999999">
      <c r="A953" s="139" t="s">
        <v>159</v>
      </c>
      <c r="B953" s="137" t="s">
        <v>85</v>
      </c>
      <c r="C953" s="143" t="s">
        <v>1390</v>
      </c>
      <c r="D953" s="144">
        <v>99913</v>
      </c>
      <c r="E953" s="144">
        <v>14732.14</v>
      </c>
      <c r="F953" s="138">
        <f t="shared" si="14"/>
        <v>85180.86</v>
      </c>
    </row>
    <row r="954" spans="1:6">
      <c r="A954" s="139" t="s">
        <v>160</v>
      </c>
      <c r="B954" s="137" t="s">
        <v>85</v>
      </c>
      <c r="C954" s="143" t="s">
        <v>1391</v>
      </c>
      <c r="D954" s="144">
        <v>99913</v>
      </c>
      <c r="E954" s="144">
        <v>14732.14</v>
      </c>
      <c r="F954" s="138">
        <f t="shared" si="14"/>
        <v>85180.86</v>
      </c>
    </row>
    <row r="955" spans="1:6" ht="40.799999999999997">
      <c r="A955" s="139" t="s">
        <v>2089</v>
      </c>
      <c r="B955" s="140" t="s">
        <v>85</v>
      </c>
      <c r="C955" s="143" t="s">
        <v>1991</v>
      </c>
      <c r="D955" s="144">
        <v>65000</v>
      </c>
      <c r="E955" s="144">
        <v>65000</v>
      </c>
      <c r="F955" s="138">
        <f t="shared" si="14"/>
        <v>0</v>
      </c>
    </row>
    <row r="956" spans="1:6" ht="20.399999999999999">
      <c r="A956" s="139" t="s">
        <v>159</v>
      </c>
      <c r="B956" s="137" t="s">
        <v>85</v>
      </c>
      <c r="C956" s="143" t="s">
        <v>1992</v>
      </c>
      <c r="D956" s="144">
        <v>65000</v>
      </c>
      <c r="E956" s="144">
        <v>65000</v>
      </c>
      <c r="F956" s="138">
        <f t="shared" si="14"/>
        <v>0</v>
      </c>
    </row>
    <row r="957" spans="1:6">
      <c r="A957" s="139" t="s">
        <v>160</v>
      </c>
      <c r="B957" s="137" t="s">
        <v>85</v>
      </c>
      <c r="C957" s="143" t="s">
        <v>1993</v>
      </c>
      <c r="D957" s="144">
        <v>65000</v>
      </c>
      <c r="E957" s="144">
        <v>65000</v>
      </c>
      <c r="F957" s="138">
        <f t="shared" si="14"/>
        <v>0</v>
      </c>
    </row>
    <row r="958" spans="1:6" ht="20.399999999999999">
      <c r="A958" s="139" t="s">
        <v>2090</v>
      </c>
      <c r="B958" s="137" t="s">
        <v>85</v>
      </c>
      <c r="C958" s="143" t="s">
        <v>1994</v>
      </c>
      <c r="D958" s="144">
        <v>10087</v>
      </c>
      <c r="E958" s="144">
        <v>10087</v>
      </c>
      <c r="F958" s="138">
        <f t="shared" si="14"/>
        <v>0</v>
      </c>
    </row>
    <row r="959" spans="1:6" ht="20.399999999999999">
      <c r="A959" s="139" t="s">
        <v>197</v>
      </c>
      <c r="B959" s="140" t="s">
        <v>85</v>
      </c>
      <c r="C959" s="143" t="s">
        <v>1995</v>
      </c>
      <c r="D959" s="144">
        <v>10087</v>
      </c>
      <c r="E959" s="144">
        <v>10087</v>
      </c>
      <c r="F959" s="138">
        <f t="shared" si="14"/>
        <v>0</v>
      </c>
    </row>
    <row r="960" spans="1:6" ht="20.399999999999999">
      <c r="A960" s="139" t="s">
        <v>2091</v>
      </c>
      <c r="B960" s="137" t="s">
        <v>85</v>
      </c>
      <c r="C960" s="143" t="s">
        <v>1996</v>
      </c>
      <c r="D960" s="144">
        <v>10087</v>
      </c>
      <c r="E960" s="144">
        <v>10087</v>
      </c>
      <c r="F960" s="138">
        <f t="shared" si="14"/>
        <v>0</v>
      </c>
    </row>
    <row r="961" spans="1:6">
      <c r="A961" s="139" t="s">
        <v>613</v>
      </c>
      <c r="B961" s="140" t="s">
        <v>85</v>
      </c>
      <c r="C961" s="143" t="s">
        <v>399</v>
      </c>
      <c r="D961" s="144">
        <v>7160971.46</v>
      </c>
      <c r="E961" s="144">
        <v>2782929.44</v>
      </c>
      <c r="F961" s="138">
        <f t="shared" si="14"/>
        <v>4378042.0199999996</v>
      </c>
    </row>
    <row r="962" spans="1:6">
      <c r="A962" s="139" t="s">
        <v>614</v>
      </c>
      <c r="B962" s="137" t="s">
        <v>85</v>
      </c>
      <c r="C962" s="143" t="s">
        <v>400</v>
      </c>
      <c r="D962" s="144">
        <v>7160971.46</v>
      </c>
      <c r="E962" s="144">
        <v>2782929.44</v>
      </c>
      <c r="F962" s="138">
        <f t="shared" si="14"/>
        <v>4378042.0199999996</v>
      </c>
    </row>
    <row r="963" spans="1:6">
      <c r="A963" s="139" t="s">
        <v>599</v>
      </c>
      <c r="B963" s="137" t="s">
        <v>85</v>
      </c>
      <c r="C963" s="143" t="s">
        <v>401</v>
      </c>
      <c r="D963" s="144">
        <v>7160971.46</v>
      </c>
      <c r="E963" s="144">
        <v>2782929.44</v>
      </c>
      <c r="F963" s="138">
        <f t="shared" si="14"/>
        <v>4378042.0199999996</v>
      </c>
    </row>
    <row r="964" spans="1:6" ht="40.799999999999997">
      <c r="A964" s="139" t="s">
        <v>156</v>
      </c>
      <c r="B964" s="137" t="s">
        <v>85</v>
      </c>
      <c r="C964" s="143" t="s">
        <v>1392</v>
      </c>
      <c r="D964" s="144">
        <v>7144971.46</v>
      </c>
      <c r="E964" s="144">
        <v>2776217.04</v>
      </c>
      <c r="F964" s="138">
        <f t="shared" si="14"/>
        <v>4368754.42</v>
      </c>
    </row>
    <row r="965" spans="1:6">
      <c r="A965" s="139" t="s">
        <v>157</v>
      </c>
      <c r="B965" s="140" t="s">
        <v>85</v>
      </c>
      <c r="C965" s="143" t="s">
        <v>1393</v>
      </c>
      <c r="D965" s="144">
        <v>5448518.46</v>
      </c>
      <c r="E965" s="144">
        <v>2166323.87</v>
      </c>
      <c r="F965" s="138">
        <f t="shared" si="14"/>
        <v>3282194.59</v>
      </c>
    </row>
    <row r="966" spans="1:6" ht="20.399999999999999">
      <c r="A966" s="139" t="s">
        <v>248</v>
      </c>
      <c r="B966" s="137" t="s">
        <v>85</v>
      </c>
      <c r="C966" s="143" t="s">
        <v>2224</v>
      </c>
      <c r="D966" s="144">
        <v>51000</v>
      </c>
      <c r="E966" s="144">
        <v>47006</v>
      </c>
      <c r="F966" s="138">
        <f t="shared" si="14"/>
        <v>3994</v>
      </c>
    </row>
    <row r="967" spans="1:6" ht="30.6">
      <c r="A967" s="139" t="s">
        <v>158</v>
      </c>
      <c r="B967" s="137" t="s">
        <v>85</v>
      </c>
      <c r="C967" s="143" t="s">
        <v>1394</v>
      </c>
      <c r="D967" s="144">
        <v>1645453</v>
      </c>
      <c r="E967" s="144">
        <v>562887.17000000004</v>
      </c>
      <c r="F967" s="138">
        <f t="shared" si="14"/>
        <v>1082565.83</v>
      </c>
    </row>
    <row r="968" spans="1:6" ht="20.399999999999999">
      <c r="A968" s="139" t="s">
        <v>159</v>
      </c>
      <c r="B968" s="137" t="s">
        <v>85</v>
      </c>
      <c r="C968" s="143" t="s">
        <v>402</v>
      </c>
      <c r="D968" s="144">
        <v>16000</v>
      </c>
      <c r="E968" s="144">
        <v>6712.4</v>
      </c>
      <c r="F968" s="138">
        <f t="shared" si="14"/>
        <v>9287.6</v>
      </c>
    </row>
    <row r="969" spans="1:6">
      <c r="A969" s="139" t="s">
        <v>160</v>
      </c>
      <c r="B969" s="140" t="s">
        <v>85</v>
      </c>
      <c r="C969" s="143" t="s">
        <v>403</v>
      </c>
      <c r="D969" s="144">
        <v>16000</v>
      </c>
      <c r="E969" s="144">
        <v>6712.4</v>
      </c>
      <c r="F969" s="138">
        <f t="shared" ref="F969:F1032" si="15">D969-E969</f>
        <v>9287.6</v>
      </c>
    </row>
    <row r="970" spans="1:6">
      <c r="A970" s="139" t="s">
        <v>161</v>
      </c>
      <c r="B970" s="137" t="s">
        <v>85</v>
      </c>
      <c r="C970" s="143" t="s">
        <v>404</v>
      </c>
      <c r="D970" s="144">
        <v>1383500</v>
      </c>
      <c r="E970" s="144">
        <v>306476.18</v>
      </c>
      <c r="F970" s="138">
        <f t="shared" si="15"/>
        <v>1077023.82</v>
      </c>
    </row>
    <row r="971" spans="1:6">
      <c r="A971" s="139" t="s">
        <v>162</v>
      </c>
      <c r="B971" s="140" t="s">
        <v>85</v>
      </c>
      <c r="C971" s="143" t="s">
        <v>405</v>
      </c>
      <c r="D971" s="144">
        <v>565600</v>
      </c>
      <c r="E971" s="144">
        <v>274309.18</v>
      </c>
      <c r="F971" s="138">
        <f t="shared" si="15"/>
        <v>291290.82</v>
      </c>
    </row>
    <row r="972" spans="1:6" ht="20.399999999999999">
      <c r="A972" s="139" t="s">
        <v>601</v>
      </c>
      <c r="B972" s="137" t="s">
        <v>85</v>
      </c>
      <c r="C972" s="143" t="s">
        <v>406</v>
      </c>
      <c r="D972" s="144">
        <v>565600</v>
      </c>
      <c r="E972" s="144">
        <v>274309.18</v>
      </c>
      <c r="F972" s="138">
        <f t="shared" si="15"/>
        <v>291290.82</v>
      </c>
    </row>
    <row r="973" spans="1:6">
      <c r="A973" s="139" t="s">
        <v>602</v>
      </c>
      <c r="B973" s="137" t="s">
        <v>85</v>
      </c>
      <c r="C973" s="143" t="s">
        <v>1395</v>
      </c>
      <c r="D973" s="144">
        <v>565600</v>
      </c>
      <c r="E973" s="144">
        <v>274309.18</v>
      </c>
      <c r="F973" s="138">
        <f t="shared" si="15"/>
        <v>291290.82</v>
      </c>
    </row>
    <row r="974" spans="1:6">
      <c r="A974" s="139" t="s">
        <v>603</v>
      </c>
      <c r="B974" s="137" t="s">
        <v>85</v>
      </c>
      <c r="C974" s="143" t="s">
        <v>1396</v>
      </c>
      <c r="D974" s="144">
        <v>565600</v>
      </c>
      <c r="E974" s="144">
        <v>274309.18</v>
      </c>
      <c r="F974" s="138">
        <f t="shared" si="15"/>
        <v>291290.82</v>
      </c>
    </row>
    <row r="975" spans="1:6" ht="20.399999999999999">
      <c r="A975" s="139" t="s">
        <v>619</v>
      </c>
      <c r="B975" s="140" t="s">
        <v>85</v>
      </c>
      <c r="C975" s="143" t="s">
        <v>1397</v>
      </c>
      <c r="D975" s="144">
        <v>150000</v>
      </c>
      <c r="E975" s="144">
        <v>63036</v>
      </c>
      <c r="F975" s="138">
        <f t="shared" si="15"/>
        <v>86964</v>
      </c>
    </row>
    <row r="976" spans="1:6" ht="20.399999999999999">
      <c r="A976" s="139" t="s">
        <v>159</v>
      </c>
      <c r="B976" s="137" t="s">
        <v>85</v>
      </c>
      <c r="C976" s="143" t="s">
        <v>1398</v>
      </c>
      <c r="D976" s="144">
        <v>150000</v>
      </c>
      <c r="E976" s="144">
        <v>63036</v>
      </c>
      <c r="F976" s="138">
        <f t="shared" si="15"/>
        <v>86964</v>
      </c>
    </row>
    <row r="977" spans="1:6">
      <c r="A977" s="139" t="s">
        <v>160</v>
      </c>
      <c r="B977" s="137" t="s">
        <v>85</v>
      </c>
      <c r="C977" s="143" t="s">
        <v>1399</v>
      </c>
      <c r="D977" s="144">
        <v>150000</v>
      </c>
      <c r="E977" s="144">
        <v>63036</v>
      </c>
      <c r="F977" s="138">
        <f t="shared" si="15"/>
        <v>86964</v>
      </c>
    </row>
    <row r="978" spans="1:6" ht="20.399999999999999">
      <c r="A978" s="145" t="s">
        <v>605</v>
      </c>
      <c r="B978" s="137" t="s">
        <v>85</v>
      </c>
      <c r="C978" s="143" t="s">
        <v>1400</v>
      </c>
      <c r="D978" s="144">
        <v>55000</v>
      </c>
      <c r="E978" s="144">
        <v>39670</v>
      </c>
      <c r="F978" s="138">
        <f t="shared" si="15"/>
        <v>15330</v>
      </c>
    </row>
    <row r="979" spans="1:6" ht="20.399999999999999">
      <c r="A979" s="139" t="s">
        <v>159</v>
      </c>
      <c r="B979" s="140" t="s">
        <v>85</v>
      </c>
      <c r="C979" s="143" t="s">
        <v>1401</v>
      </c>
      <c r="D979" s="144">
        <v>55000</v>
      </c>
      <c r="E979" s="144">
        <v>39670</v>
      </c>
      <c r="F979" s="138">
        <f t="shared" si="15"/>
        <v>15330</v>
      </c>
    </row>
    <row r="980" spans="1:6">
      <c r="A980" s="139" t="s">
        <v>160</v>
      </c>
      <c r="B980" s="137" t="s">
        <v>85</v>
      </c>
      <c r="C980" s="143" t="s">
        <v>1402</v>
      </c>
      <c r="D980" s="144">
        <v>55000</v>
      </c>
      <c r="E980" s="144">
        <v>39670</v>
      </c>
      <c r="F980" s="138">
        <f t="shared" si="15"/>
        <v>15330</v>
      </c>
    </row>
    <row r="981" spans="1:6" ht="20.399999999999999">
      <c r="A981" s="139" t="s">
        <v>606</v>
      </c>
      <c r="B981" s="140" t="s">
        <v>85</v>
      </c>
      <c r="C981" s="143" t="s">
        <v>1403</v>
      </c>
      <c r="D981" s="144">
        <v>270000</v>
      </c>
      <c r="E981" s="144">
        <v>139380</v>
      </c>
      <c r="F981" s="138">
        <f t="shared" si="15"/>
        <v>130620</v>
      </c>
    </row>
    <row r="982" spans="1:6" ht="20.399999999999999">
      <c r="A982" s="139" t="s">
        <v>159</v>
      </c>
      <c r="B982" s="137" t="s">
        <v>85</v>
      </c>
      <c r="C982" s="143" t="s">
        <v>1404</v>
      </c>
      <c r="D982" s="144">
        <v>270000</v>
      </c>
      <c r="E982" s="144">
        <v>139380</v>
      </c>
      <c r="F982" s="138">
        <f t="shared" si="15"/>
        <v>130620</v>
      </c>
    </row>
    <row r="983" spans="1:6">
      <c r="A983" s="139" t="s">
        <v>160</v>
      </c>
      <c r="B983" s="137" t="s">
        <v>85</v>
      </c>
      <c r="C983" s="143" t="s">
        <v>1405</v>
      </c>
      <c r="D983" s="144">
        <v>270000</v>
      </c>
      <c r="E983" s="144">
        <v>139380</v>
      </c>
      <c r="F983" s="138">
        <f t="shared" si="15"/>
        <v>130620</v>
      </c>
    </row>
    <row r="984" spans="1:6" ht="20.399999999999999">
      <c r="A984" s="139" t="s">
        <v>607</v>
      </c>
      <c r="B984" s="140" t="s">
        <v>85</v>
      </c>
      <c r="C984" s="143" t="s">
        <v>1406</v>
      </c>
      <c r="D984" s="144">
        <v>36300</v>
      </c>
      <c r="E984" s="144">
        <v>13373.18</v>
      </c>
      <c r="F984" s="138">
        <f t="shared" si="15"/>
        <v>22926.82</v>
      </c>
    </row>
    <row r="985" spans="1:6" ht="20.399999999999999">
      <c r="A985" s="139" t="s">
        <v>159</v>
      </c>
      <c r="B985" s="137" t="s">
        <v>85</v>
      </c>
      <c r="C985" s="143" t="s">
        <v>1407</v>
      </c>
      <c r="D985" s="144">
        <v>36300</v>
      </c>
      <c r="E985" s="144">
        <v>13373.18</v>
      </c>
      <c r="F985" s="138">
        <f t="shared" si="15"/>
        <v>22926.82</v>
      </c>
    </row>
    <row r="986" spans="1:6">
      <c r="A986" s="139" t="s">
        <v>160</v>
      </c>
      <c r="B986" s="137" t="s">
        <v>85</v>
      </c>
      <c r="C986" s="143" t="s">
        <v>1408</v>
      </c>
      <c r="D986" s="144">
        <v>36300</v>
      </c>
      <c r="E986" s="144">
        <v>13373.18</v>
      </c>
      <c r="F986" s="138">
        <f t="shared" si="15"/>
        <v>22926.82</v>
      </c>
    </row>
    <row r="987" spans="1:6" ht="20.399999999999999">
      <c r="A987" s="139" t="s">
        <v>608</v>
      </c>
      <c r="B987" s="137" t="s">
        <v>85</v>
      </c>
      <c r="C987" s="143" t="s">
        <v>1409</v>
      </c>
      <c r="D987" s="144">
        <v>38300</v>
      </c>
      <c r="E987" s="144">
        <v>18850</v>
      </c>
      <c r="F987" s="138">
        <f t="shared" si="15"/>
        <v>19450</v>
      </c>
    </row>
    <row r="988" spans="1:6" ht="20.399999999999999">
      <c r="A988" s="139" t="s">
        <v>159</v>
      </c>
      <c r="B988" s="140" t="s">
        <v>85</v>
      </c>
      <c r="C988" s="143" t="s">
        <v>1410</v>
      </c>
      <c r="D988" s="144">
        <v>38300</v>
      </c>
      <c r="E988" s="144">
        <v>18850</v>
      </c>
      <c r="F988" s="138">
        <f t="shared" si="15"/>
        <v>19450</v>
      </c>
    </row>
    <row r="989" spans="1:6">
      <c r="A989" s="139" t="s">
        <v>160</v>
      </c>
      <c r="B989" s="137" t="s">
        <v>85</v>
      </c>
      <c r="C989" s="143" t="s">
        <v>1411</v>
      </c>
      <c r="D989" s="144">
        <v>38300</v>
      </c>
      <c r="E989" s="144">
        <v>18850</v>
      </c>
      <c r="F989" s="138">
        <f t="shared" si="15"/>
        <v>19450</v>
      </c>
    </row>
    <row r="990" spans="1:6" ht="30.6">
      <c r="A990" s="139" t="s">
        <v>609</v>
      </c>
      <c r="B990" s="140" t="s">
        <v>85</v>
      </c>
      <c r="C990" s="143" t="s">
        <v>1412</v>
      </c>
      <c r="D990" s="144">
        <v>16000</v>
      </c>
      <c r="E990" s="144">
        <v>0</v>
      </c>
      <c r="F990" s="138">
        <f t="shared" si="15"/>
        <v>16000</v>
      </c>
    </row>
    <row r="991" spans="1:6" ht="20.399999999999999">
      <c r="A991" s="139" t="s">
        <v>159</v>
      </c>
      <c r="B991" s="137" t="s">
        <v>85</v>
      </c>
      <c r="C991" s="143" t="s">
        <v>1413</v>
      </c>
      <c r="D991" s="144">
        <v>16000</v>
      </c>
      <c r="E991" s="144">
        <v>0</v>
      </c>
      <c r="F991" s="138">
        <f t="shared" si="15"/>
        <v>16000</v>
      </c>
    </row>
    <row r="992" spans="1:6">
      <c r="A992" s="139" t="s">
        <v>160</v>
      </c>
      <c r="B992" s="137" t="s">
        <v>85</v>
      </c>
      <c r="C992" s="143" t="s">
        <v>1414</v>
      </c>
      <c r="D992" s="144">
        <v>16000</v>
      </c>
      <c r="E992" s="144">
        <v>0</v>
      </c>
      <c r="F992" s="138">
        <f t="shared" si="15"/>
        <v>16000</v>
      </c>
    </row>
    <row r="993" spans="1:6">
      <c r="A993" s="139" t="s">
        <v>232</v>
      </c>
      <c r="B993" s="137" t="s">
        <v>85</v>
      </c>
      <c r="C993" s="143" t="s">
        <v>407</v>
      </c>
      <c r="D993" s="144">
        <v>817900</v>
      </c>
      <c r="E993" s="144">
        <v>32167</v>
      </c>
      <c r="F993" s="138">
        <f t="shared" si="15"/>
        <v>785733</v>
      </c>
    </row>
    <row r="994" spans="1:6" ht="40.799999999999997">
      <c r="A994" s="139" t="s">
        <v>764</v>
      </c>
      <c r="B994" s="140" t="s">
        <v>85</v>
      </c>
      <c r="C994" s="143" t="s">
        <v>408</v>
      </c>
      <c r="D994" s="144">
        <v>817900</v>
      </c>
      <c r="E994" s="144">
        <v>32167</v>
      </c>
      <c r="F994" s="138">
        <f t="shared" si="15"/>
        <v>785733</v>
      </c>
    </row>
    <row r="995" spans="1:6" ht="20.399999999999999">
      <c r="A995" s="139" t="s">
        <v>622</v>
      </c>
      <c r="B995" s="137" t="s">
        <v>85</v>
      </c>
      <c r="C995" s="143" t="s">
        <v>1786</v>
      </c>
      <c r="D995" s="144">
        <v>597800</v>
      </c>
      <c r="E995" s="144">
        <v>0</v>
      </c>
      <c r="F995" s="138">
        <f t="shared" si="15"/>
        <v>597800</v>
      </c>
    </row>
    <row r="996" spans="1:6" ht="30.6">
      <c r="A996" s="139" t="s">
        <v>1780</v>
      </c>
      <c r="B996" s="137" t="s">
        <v>85</v>
      </c>
      <c r="C996" s="143" t="s">
        <v>1787</v>
      </c>
      <c r="D996" s="144">
        <v>597800</v>
      </c>
      <c r="E996" s="144">
        <v>0</v>
      </c>
      <c r="F996" s="138">
        <f t="shared" si="15"/>
        <v>597800</v>
      </c>
    </row>
    <row r="997" spans="1:6">
      <c r="A997" s="139" t="s">
        <v>1781</v>
      </c>
      <c r="B997" s="137" t="s">
        <v>85</v>
      </c>
      <c r="C997" s="143" t="s">
        <v>1788</v>
      </c>
      <c r="D997" s="144">
        <v>567900</v>
      </c>
      <c r="E997" s="144">
        <v>0</v>
      </c>
      <c r="F997" s="138">
        <f t="shared" si="15"/>
        <v>567900</v>
      </c>
    </row>
    <row r="998" spans="1:6" ht="20.399999999999999">
      <c r="A998" s="139" t="s">
        <v>159</v>
      </c>
      <c r="B998" s="140" t="s">
        <v>85</v>
      </c>
      <c r="C998" s="143" t="s">
        <v>1789</v>
      </c>
      <c r="D998" s="144">
        <v>567900</v>
      </c>
      <c r="E998" s="144">
        <v>0</v>
      </c>
      <c r="F998" s="138">
        <f t="shared" si="15"/>
        <v>567900</v>
      </c>
    </row>
    <row r="999" spans="1:6">
      <c r="A999" s="139" t="s">
        <v>160</v>
      </c>
      <c r="B999" s="137" t="s">
        <v>85</v>
      </c>
      <c r="C999" s="143" t="s">
        <v>1790</v>
      </c>
      <c r="D999" s="144">
        <v>567900</v>
      </c>
      <c r="E999" s="144">
        <v>0</v>
      </c>
      <c r="F999" s="138">
        <f t="shared" si="15"/>
        <v>567900</v>
      </c>
    </row>
    <row r="1000" spans="1:6">
      <c r="A1000" s="139" t="s">
        <v>1781</v>
      </c>
      <c r="B1000" s="140" t="s">
        <v>85</v>
      </c>
      <c r="C1000" s="143" t="s">
        <v>1791</v>
      </c>
      <c r="D1000" s="144">
        <v>29900</v>
      </c>
      <c r="E1000" s="144">
        <v>0</v>
      </c>
      <c r="F1000" s="138">
        <f t="shared" si="15"/>
        <v>29900</v>
      </c>
    </row>
    <row r="1001" spans="1:6" ht="20.399999999999999">
      <c r="A1001" s="139" t="s">
        <v>159</v>
      </c>
      <c r="B1001" s="137" t="s">
        <v>85</v>
      </c>
      <c r="C1001" s="143" t="s">
        <v>1792</v>
      </c>
      <c r="D1001" s="144">
        <v>29900</v>
      </c>
      <c r="E1001" s="144">
        <v>0</v>
      </c>
      <c r="F1001" s="138">
        <f t="shared" si="15"/>
        <v>29900</v>
      </c>
    </row>
    <row r="1002" spans="1:6">
      <c r="A1002" s="139" t="s">
        <v>160</v>
      </c>
      <c r="B1002" s="137" t="s">
        <v>85</v>
      </c>
      <c r="C1002" s="143" t="s">
        <v>1793</v>
      </c>
      <c r="D1002" s="144">
        <v>29900</v>
      </c>
      <c r="E1002" s="144">
        <v>0</v>
      </c>
      <c r="F1002" s="138">
        <f t="shared" si="15"/>
        <v>29900</v>
      </c>
    </row>
    <row r="1003" spans="1:6">
      <c r="A1003" s="139" t="s">
        <v>602</v>
      </c>
      <c r="B1003" s="137" t="s">
        <v>85</v>
      </c>
      <c r="C1003" s="143" t="s">
        <v>1415</v>
      </c>
      <c r="D1003" s="144">
        <v>220100</v>
      </c>
      <c r="E1003" s="144">
        <v>32167</v>
      </c>
      <c r="F1003" s="138">
        <f t="shared" si="15"/>
        <v>187933</v>
      </c>
    </row>
    <row r="1004" spans="1:6" ht="20.399999999999999">
      <c r="A1004" s="139" t="s">
        <v>768</v>
      </c>
      <c r="B1004" s="140" t="s">
        <v>85</v>
      </c>
      <c r="C1004" s="143" t="s">
        <v>1416</v>
      </c>
      <c r="D1004" s="144">
        <v>220100</v>
      </c>
      <c r="E1004" s="144">
        <v>32167</v>
      </c>
      <c r="F1004" s="138">
        <f t="shared" si="15"/>
        <v>187933</v>
      </c>
    </row>
    <row r="1005" spans="1:6" ht="40.799999999999997">
      <c r="A1005" s="139" t="s">
        <v>769</v>
      </c>
      <c r="B1005" s="137" t="s">
        <v>85</v>
      </c>
      <c r="C1005" s="143" t="s">
        <v>1417</v>
      </c>
      <c r="D1005" s="144">
        <v>1000</v>
      </c>
      <c r="E1005" s="144">
        <v>0</v>
      </c>
      <c r="F1005" s="138">
        <f t="shared" si="15"/>
        <v>1000</v>
      </c>
    </row>
    <row r="1006" spans="1:6" ht="20.399999999999999">
      <c r="A1006" s="139" t="s">
        <v>159</v>
      </c>
      <c r="B1006" s="137" t="s">
        <v>85</v>
      </c>
      <c r="C1006" s="143" t="s">
        <v>1418</v>
      </c>
      <c r="D1006" s="144">
        <v>1000</v>
      </c>
      <c r="E1006" s="144">
        <v>0</v>
      </c>
      <c r="F1006" s="138">
        <f t="shared" si="15"/>
        <v>1000</v>
      </c>
    </row>
    <row r="1007" spans="1:6">
      <c r="A1007" s="139" t="s">
        <v>160</v>
      </c>
      <c r="B1007" s="137" t="s">
        <v>85</v>
      </c>
      <c r="C1007" s="143" t="s">
        <v>1419</v>
      </c>
      <c r="D1007" s="144">
        <v>1000</v>
      </c>
      <c r="E1007" s="144">
        <v>0</v>
      </c>
      <c r="F1007" s="138">
        <f t="shared" si="15"/>
        <v>1000</v>
      </c>
    </row>
    <row r="1008" spans="1:6" ht="40.799999999999997">
      <c r="A1008" s="139" t="s">
        <v>770</v>
      </c>
      <c r="B1008" s="140" t="s">
        <v>85</v>
      </c>
      <c r="C1008" s="143" t="s">
        <v>1420</v>
      </c>
      <c r="D1008" s="144">
        <v>100000</v>
      </c>
      <c r="E1008" s="144">
        <v>32167</v>
      </c>
      <c r="F1008" s="138">
        <f t="shared" si="15"/>
        <v>67833</v>
      </c>
    </row>
    <row r="1009" spans="1:6" ht="20.399999999999999">
      <c r="A1009" s="139" t="s">
        <v>159</v>
      </c>
      <c r="B1009" s="137" t="s">
        <v>85</v>
      </c>
      <c r="C1009" s="143" t="s">
        <v>1421</v>
      </c>
      <c r="D1009" s="144">
        <v>100000</v>
      </c>
      <c r="E1009" s="144">
        <v>32167</v>
      </c>
      <c r="F1009" s="138">
        <f t="shared" si="15"/>
        <v>67833</v>
      </c>
    </row>
    <row r="1010" spans="1:6">
      <c r="A1010" s="139" t="s">
        <v>160</v>
      </c>
      <c r="B1010" s="140" t="s">
        <v>85</v>
      </c>
      <c r="C1010" s="143" t="s">
        <v>1422</v>
      </c>
      <c r="D1010" s="144">
        <v>100000</v>
      </c>
      <c r="E1010" s="144">
        <v>32167</v>
      </c>
      <c r="F1010" s="138">
        <f t="shared" si="15"/>
        <v>67833</v>
      </c>
    </row>
    <row r="1011" spans="1:6">
      <c r="A1011" s="139" t="s">
        <v>771</v>
      </c>
      <c r="B1011" s="137" t="s">
        <v>85</v>
      </c>
      <c r="C1011" s="143" t="s">
        <v>1423</v>
      </c>
      <c r="D1011" s="144">
        <v>15000</v>
      </c>
      <c r="E1011" s="144">
        <v>0</v>
      </c>
      <c r="F1011" s="138">
        <f t="shared" si="15"/>
        <v>15000</v>
      </c>
    </row>
    <row r="1012" spans="1:6" ht="20.399999999999999">
      <c r="A1012" s="139" t="s">
        <v>159</v>
      </c>
      <c r="B1012" s="140" t="s">
        <v>85</v>
      </c>
      <c r="C1012" s="143" t="s">
        <v>1424</v>
      </c>
      <c r="D1012" s="144">
        <v>15000</v>
      </c>
      <c r="E1012" s="144">
        <v>0</v>
      </c>
      <c r="F1012" s="138">
        <f t="shared" si="15"/>
        <v>15000</v>
      </c>
    </row>
    <row r="1013" spans="1:6">
      <c r="A1013" s="139" t="s">
        <v>160</v>
      </c>
      <c r="B1013" s="137" t="s">
        <v>85</v>
      </c>
      <c r="C1013" s="143" t="s">
        <v>1425</v>
      </c>
      <c r="D1013" s="144">
        <v>15000</v>
      </c>
      <c r="E1013" s="144">
        <v>0</v>
      </c>
      <c r="F1013" s="138">
        <f t="shared" si="15"/>
        <v>15000</v>
      </c>
    </row>
    <row r="1014" spans="1:6" ht="30.6">
      <c r="A1014" s="139" t="s">
        <v>772</v>
      </c>
      <c r="B1014" s="137" t="s">
        <v>85</v>
      </c>
      <c r="C1014" s="143" t="s">
        <v>1426</v>
      </c>
      <c r="D1014" s="144">
        <v>104100</v>
      </c>
      <c r="E1014" s="144">
        <v>0</v>
      </c>
      <c r="F1014" s="138">
        <f t="shared" si="15"/>
        <v>104100</v>
      </c>
    </row>
    <row r="1015" spans="1:6" ht="20.399999999999999">
      <c r="A1015" s="139" t="s">
        <v>159</v>
      </c>
      <c r="B1015" s="137" t="s">
        <v>85</v>
      </c>
      <c r="C1015" s="143" t="s">
        <v>1427</v>
      </c>
      <c r="D1015" s="144">
        <v>104100</v>
      </c>
      <c r="E1015" s="144">
        <v>0</v>
      </c>
      <c r="F1015" s="138">
        <f t="shared" si="15"/>
        <v>104100</v>
      </c>
    </row>
    <row r="1016" spans="1:6">
      <c r="A1016" s="139" t="s">
        <v>160</v>
      </c>
      <c r="B1016" s="140" t="s">
        <v>85</v>
      </c>
      <c r="C1016" s="143" t="s">
        <v>1428</v>
      </c>
      <c r="D1016" s="144">
        <v>104100</v>
      </c>
      <c r="E1016" s="144">
        <v>0</v>
      </c>
      <c r="F1016" s="138">
        <f t="shared" si="15"/>
        <v>104100</v>
      </c>
    </row>
    <row r="1017" spans="1:6" ht="20.399999999999999">
      <c r="A1017" s="126" t="s">
        <v>233</v>
      </c>
      <c r="B1017" s="151" t="s">
        <v>85</v>
      </c>
      <c r="C1017" s="157" t="s">
        <v>409</v>
      </c>
      <c r="D1017" s="158">
        <v>444028160.10000002</v>
      </c>
      <c r="E1017" s="158">
        <v>232494299.69</v>
      </c>
      <c r="F1017" s="152">
        <f t="shared" si="15"/>
        <v>211533860.41000003</v>
      </c>
    </row>
    <row r="1018" spans="1:6" ht="20.399999999999999">
      <c r="A1018" s="139" t="s">
        <v>175</v>
      </c>
      <c r="B1018" s="137" t="s">
        <v>85</v>
      </c>
      <c r="C1018" s="143" t="s">
        <v>1429</v>
      </c>
      <c r="D1018" s="144">
        <v>15000</v>
      </c>
      <c r="E1018" s="144">
        <v>0</v>
      </c>
      <c r="F1018" s="138">
        <f t="shared" si="15"/>
        <v>15000</v>
      </c>
    </row>
    <row r="1019" spans="1:6" ht="20.399999999999999">
      <c r="A1019" s="139" t="s">
        <v>773</v>
      </c>
      <c r="B1019" s="137" t="s">
        <v>85</v>
      </c>
      <c r="C1019" s="143" t="s">
        <v>1430</v>
      </c>
      <c r="D1019" s="144">
        <v>15000</v>
      </c>
      <c r="E1019" s="144">
        <v>0</v>
      </c>
      <c r="F1019" s="138">
        <f t="shared" si="15"/>
        <v>15000</v>
      </c>
    </row>
    <row r="1020" spans="1:6" ht="30.6">
      <c r="A1020" s="139" t="s">
        <v>702</v>
      </c>
      <c r="B1020" s="140" t="s">
        <v>85</v>
      </c>
      <c r="C1020" s="143" t="s">
        <v>1431</v>
      </c>
      <c r="D1020" s="144">
        <v>15000</v>
      </c>
      <c r="E1020" s="144">
        <v>0</v>
      </c>
      <c r="F1020" s="138">
        <f t="shared" si="15"/>
        <v>15000</v>
      </c>
    </row>
    <row r="1021" spans="1:6">
      <c r="A1021" s="139" t="s">
        <v>602</v>
      </c>
      <c r="B1021" s="137" t="s">
        <v>85</v>
      </c>
      <c r="C1021" s="143" t="s">
        <v>1432</v>
      </c>
      <c r="D1021" s="144">
        <v>15000</v>
      </c>
      <c r="E1021" s="144">
        <v>0</v>
      </c>
      <c r="F1021" s="138">
        <f t="shared" si="15"/>
        <v>15000</v>
      </c>
    </row>
    <row r="1022" spans="1:6" ht="20.399999999999999">
      <c r="A1022" s="139" t="s">
        <v>703</v>
      </c>
      <c r="B1022" s="140" t="s">
        <v>85</v>
      </c>
      <c r="C1022" s="143" t="s">
        <v>1433</v>
      </c>
      <c r="D1022" s="144">
        <v>15000</v>
      </c>
      <c r="E1022" s="144">
        <v>0</v>
      </c>
      <c r="F1022" s="138">
        <f t="shared" si="15"/>
        <v>15000</v>
      </c>
    </row>
    <row r="1023" spans="1:6" ht="20.399999999999999">
      <c r="A1023" s="139" t="s">
        <v>774</v>
      </c>
      <c r="B1023" s="137" t="s">
        <v>85</v>
      </c>
      <c r="C1023" s="143" t="s">
        <v>1434</v>
      </c>
      <c r="D1023" s="144">
        <v>5000</v>
      </c>
      <c r="E1023" s="144">
        <v>0</v>
      </c>
      <c r="F1023" s="138">
        <f t="shared" si="15"/>
        <v>5000</v>
      </c>
    </row>
    <row r="1024" spans="1:6" ht="20.399999999999999">
      <c r="A1024" s="139" t="s">
        <v>159</v>
      </c>
      <c r="B1024" s="137" t="s">
        <v>85</v>
      </c>
      <c r="C1024" s="143" t="s">
        <v>1435</v>
      </c>
      <c r="D1024" s="144">
        <v>5000</v>
      </c>
      <c r="E1024" s="144">
        <v>0</v>
      </c>
      <c r="F1024" s="138">
        <f t="shared" si="15"/>
        <v>5000</v>
      </c>
    </row>
    <row r="1025" spans="1:6">
      <c r="A1025" s="139" t="s">
        <v>160</v>
      </c>
      <c r="B1025" s="137" t="s">
        <v>85</v>
      </c>
      <c r="C1025" s="143" t="s">
        <v>1436</v>
      </c>
      <c r="D1025" s="144">
        <v>5000</v>
      </c>
      <c r="E1025" s="144">
        <v>0</v>
      </c>
      <c r="F1025" s="138">
        <f t="shared" si="15"/>
        <v>5000</v>
      </c>
    </row>
    <row r="1026" spans="1:6" ht="20.399999999999999">
      <c r="A1026" s="139" t="s">
        <v>775</v>
      </c>
      <c r="B1026" s="140" t="s">
        <v>85</v>
      </c>
      <c r="C1026" s="143" t="s">
        <v>1437</v>
      </c>
      <c r="D1026" s="144">
        <v>10000</v>
      </c>
      <c r="E1026" s="144">
        <v>0</v>
      </c>
      <c r="F1026" s="138">
        <f t="shared" si="15"/>
        <v>10000</v>
      </c>
    </row>
    <row r="1027" spans="1:6" ht="20.399999999999999">
      <c r="A1027" s="139" t="s">
        <v>159</v>
      </c>
      <c r="B1027" s="137" t="s">
        <v>85</v>
      </c>
      <c r="C1027" s="143" t="s">
        <v>1438</v>
      </c>
      <c r="D1027" s="144">
        <v>10000</v>
      </c>
      <c r="E1027" s="144">
        <v>0</v>
      </c>
      <c r="F1027" s="138">
        <f t="shared" si="15"/>
        <v>10000</v>
      </c>
    </row>
    <row r="1028" spans="1:6">
      <c r="A1028" s="139" t="s">
        <v>160</v>
      </c>
      <c r="B1028" s="137" t="s">
        <v>85</v>
      </c>
      <c r="C1028" s="143" t="s">
        <v>1439</v>
      </c>
      <c r="D1028" s="144">
        <v>10000</v>
      </c>
      <c r="E1028" s="144">
        <v>0</v>
      </c>
      <c r="F1028" s="138">
        <f t="shared" si="15"/>
        <v>10000</v>
      </c>
    </row>
    <row r="1029" spans="1:6">
      <c r="A1029" s="139" t="s">
        <v>161</v>
      </c>
      <c r="B1029" s="137" t="s">
        <v>85</v>
      </c>
      <c r="C1029" s="143" t="s">
        <v>410</v>
      </c>
      <c r="D1029" s="144">
        <v>920983</v>
      </c>
      <c r="E1029" s="144">
        <v>132542.65</v>
      </c>
      <c r="F1029" s="138">
        <f t="shared" si="15"/>
        <v>788440.35</v>
      </c>
    </row>
    <row r="1030" spans="1:6">
      <c r="A1030" s="139" t="s">
        <v>218</v>
      </c>
      <c r="B1030" s="140" t="s">
        <v>85</v>
      </c>
      <c r="C1030" s="143" t="s">
        <v>411</v>
      </c>
      <c r="D1030" s="144">
        <v>764433</v>
      </c>
      <c r="E1030" s="144">
        <v>69506.649999999994</v>
      </c>
      <c r="F1030" s="138">
        <f t="shared" si="15"/>
        <v>694926.35</v>
      </c>
    </row>
    <row r="1031" spans="1:6" ht="30.6">
      <c r="A1031" s="139" t="s">
        <v>699</v>
      </c>
      <c r="B1031" s="137" t="s">
        <v>85</v>
      </c>
      <c r="C1031" s="143" t="s">
        <v>412</v>
      </c>
      <c r="D1031" s="144">
        <v>764433</v>
      </c>
      <c r="E1031" s="144">
        <v>69506.649999999994</v>
      </c>
      <c r="F1031" s="138">
        <f t="shared" si="15"/>
        <v>694926.35</v>
      </c>
    </row>
    <row r="1032" spans="1:6">
      <c r="A1032" s="139" t="s">
        <v>602</v>
      </c>
      <c r="B1032" s="140" t="s">
        <v>85</v>
      </c>
      <c r="C1032" s="143" t="s">
        <v>413</v>
      </c>
      <c r="D1032" s="144">
        <v>764433</v>
      </c>
      <c r="E1032" s="144">
        <v>69506.649999999994</v>
      </c>
      <c r="F1032" s="138">
        <f t="shared" si="15"/>
        <v>694926.35</v>
      </c>
    </row>
    <row r="1033" spans="1:6" ht="20.399999999999999">
      <c r="A1033" s="139" t="s">
        <v>700</v>
      </c>
      <c r="B1033" s="137" t="s">
        <v>85</v>
      </c>
      <c r="C1033" s="143" t="s">
        <v>1440</v>
      </c>
      <c r="D1033" s="144">
        <v>764433</v>
      </c>
      <c r="E1033" s="144">
        <v>69506.649999999994</v>
      </c>
      <c r="F1033" s="138">
        <f t="shared" ref="F1033:F1096" si="16">D1033-E1033</f>
        <v>694926.35</v>
      </c>
    </row>
    <row r="1034" spans="1:6" ht="30.6">
      <c r="A1034" s="139" t="s">
        <v>776</v>
      </c>
      <c r="B1034" s="137" t="s">
        <v>85</v>
      </c>
      <c r="C1034" s="143" t="s">
        <v>1441</v>
      </c>
      <c r="D1034" s="144">
        <v>37978</v>
      </c>
      <c r="E1034" s="144">
        <v>26891.42</v>
      </c>
      <c r="F1034" s="138">
        <f t="shared" si="16"/>
        <v>11086.580000000002</v>
      </c>
    </row>
    <row r="1035" spans="1:6" ht="20.399999999999999">
      <c r="A1035" s="139" t="s">
        <v>221</v>
      </c>
      <c r="B1035" s="140" t="s">
        <v>85</v>
      </c>
      <c r="C1035" s="143" t="s">
        <v>1442</v>
      </c>
      <c r="D1035" s="144">
        <v>37978</v>
      </c>
      <c r="E1035" s="144">
        <v>26891.42</v>
      </c>
      <c r="F1035" s="138">
        <f t="shared" si="16"/>
        <v>11086.580000000002</v>
      </c>
    </row>
    <row r="1036" spans="1:6">
      <c r="A1036" s="139" t="s">
        <v>222</v>
      </c>
      <c r="B1036" s="137" t="s">
        <v>85</v>
      </c>
      <c r="C1036" s="143" t="s">
        <v>1443</v>
      </c>
      <c r="D1036" s="144">
        <v>37978</v>
      </c>
      <c r="E1036" s="144">
        <v>26891.42</v>
      </c>
      <c r="F1036" s="138">
        <f t="shared" si="16"/>
        <v>11086.580000000002</v>
      </c>
    </row>
    <row r="1037" spans="1:6" ht="30.6">
      <c r="A1037" s="139" t="s">
        <v>777</v>
      </c>
      <c r="B1037" s="137" t="s">
        <v>85</v>
      </c>
      <c r="C1037" s="143" t="s">
        <v>1444</v>
      </c>
      <c r="D1037" s="144">
        <v>46681</v>
      </c>
      <c r="E1037" s="144">
        <v>13447.57</v>
      </c>
      <c r="F1037" s="138">
        <f t="shared" si="16"/>
        <v>33233.43</v>
      </c>
    </row>
    <row r="1038" spans="1:6" ht="20.399999999999999">
      <c r="A1038" s="139" t="s">
        <v>221</v>
      </c>
      <c r="B1038" s="137" t="s">
        <v>85</v>
      </c>
      <c r="C1038" s="143" t="s">
        <v>1445</v>
      </c>
      <c r="D1038" s="144">
        <v>46681</v>
      </c>
      <c r="E1038" s="144">
        <v>13447.57</v>
      </c>
      <c r="F1038" s="138">
        <f t="shared" si="16"/>
        <v>33233.43</v>
      </c>
    </row>
    <row r="1039" spans="1:6">
      <c r="A1039" s="139" t="s">
        <v>222</v>
      </c>
      <c r="B1039" s="140" t="s">
        <v>85</v>
      </c>
      <c r="C1039" s="143" t="s">
        <v>1446</v>
      </c>
      <c r="D1039" s="144">
        <v>46681</v>
      </c>
      <c r="E1039" s="144">
        <v>13447.57</v>
      </c>
      <c r="F1039" s="138">
        <f t="shared" si="16"/>
        <v>33233.43</v>
      </c>
    </row>
    <row r="1040" spans="1:6" ht="30.6">
      <c r="A1040" s="139" t="s">
        <v>778</v>
      </c>
      <c r="B1040" s="137" t="s">
        <v>85</v>
      </c>
      <c r="C1040" s="143" t="s">
        <v>1447</v>
      </c>
      <c r="D1040" s="144">
        <v>131271</v>
      </c>
      <c r="E1040" s="144">
        <v>29167.66</v>
      </c>
      <c r="F1040" s="138">
        <f t="shared" si="16"/>
        <v>102103.34</v>
      </c>
    </row>
    <row r="1041" spans="1:6" ht="20.399999999999999">
      <c r="A1041" s="139" t="s">
        <v>221</v>
      </c>
      <c r="B1041" s="137" t="s">
        <v>85</v>
      </c>
      <c r="C1041" s="143" t="s">
        <v>1448</v>
      </c>
      <c r="D1041" s="144">
        <v>131271</v>
      </c>
      <c r="E1041" s="144">
        <v>29167.66</v>
      </c>
      <c r="F1041" s="138">
        <f t="shared" si="16"/>
        <v>102103.34</v>
      </c>
    </row>
    <row r="1042" spans="1:6">
      <c r="A1042" s="139" t="s">
        <v>222</v>
      </c>
      <c r="B1042" s="137" t="s">
        <v>85</v>
      </c>
      <c r="C1042" s="143" t="s">
        <v>1449</v>
      </c>
      <c r="D1042" s="144">
        <v>131271</v>
      </c>
      <c r="E1042" s="144">
        <v>29167.66</v>
      </c>
      <c r="F1042" s="138">
        <f t="shared" si="16"/>
        <v>102103.34</v>
      </c>
    </row>
    <row r="1043" spans="1:6" ht="40.799999999999997">
      <c r="A1043" s="139" t="s">
        <v>2281</v>
      </c>
      <c r="B1043" s="140" t="s">
        <v>85</v>
      </c>
      <c r="C1043" s="143" t="s">
        <v>2225</v>
      </c>
      <c r="D1043" s="144">
        <v>138559</v>
      </c>
      <c r="E1043" s="144">
        <v>0</v>
      </c>
      <c r="F1043" s="138">
        <f t="shared" si="16"/>
        <v>138559</v>
      </c>
    </row>
    <row r="1044" spans="1:6">
      <c r="A1044" s="139" t="s">
        <v>173</v>
      </c>
      <c r="B1044" s="137" t="s">
        <v>85</v>
      </c>
      <c r="C1044" s="143" t="s">
        <v>2226</v>
      </c>
      <c r="D1044" s="144">
        <v>138559</v>
      </c>
      <c r="E1044" s="144">
        <v>0</v>
      </c>
      <c r="F1044" s="138">
        <f t="shared" si="16"/>
        <v>138559</v>
      </c>
    </row>
    <row r="1045" spans="1:6" ht="30.6">
      <c r="A1045" s="139" t="s">
        <v>193</v>
      </c>
      <c r="B1045" s="137" t="s">
        <v>85</v>
      </c>
      <c r="C1045" s="143" t="s">
        <v>2227</v>
      </c>
      <c r="D1045" s="144">
        <v>138559</v>
      </c>
      <c r="E1045" s="144">
        <v>0</v>
      </c>
      <c r="F1045" s="138">
        <f t="shared" si="16"/>
        <v>138559</v>
      </c>
    </row>
    <row r="1046" spans="1:6" ht="40.799999999999997">
      <c r="A1046" s="139" t="s">
        <v>2282</v>
      </c>
      <c r="B1046" s="137" t="s">
        <v>85</v>
      </c>
      <c r="C1046" s="143" t="s">
        <v>2228</v>
      </c>
      <c r="D1046" s="144">
        <v>166243</v>
      </c>
      <c r="E1046" s="144">
        <v>0</v>
      </c>
      <c r="F1046" s="138">
        <f t="shared" si="16"/>
        <v>166243</v>
      </c>
    </row>
    <row r="1047" spans="1:6">
      <c r="A1047" s="139" t="s">
        <v>173</v>
      </c>
      <c r="B1047" s="140" t="s">
        <v>85</v>
      </c>
      <c r="C1047" s="143" t="s">
        <v>2229</v>
      </c>
      <c r="D1047" s="144">
        <v>166243</v>
      </c>
      <c r="E1047" s="144">
        <v>0</v>
      </c>
      <c r="F1047" s="138">
        <f t="shared" si="16"/>
        <v>166243</v>
      </c>
    </row>
    <row r="1048" spans="1:6" ht="30.6">
      <c r="A1048" s="139" t="s">
        <v>193</v>
      </c>
      <c r="B1048" s="137" t="s">
        <v>85</v>
      </c>
      <c r="C1048" s="143" t="s">
        <v>2230</v>
      </c>
      <c r="D1048" s="144">
        <v>166243</v>
      </c>
      <c r="E1048" s="144">
        <v>0</v>
      </c>
      <c r="F1048" s="138">
        <f t="shared" si="16"/>
        <v>166243</v>
      </c>
    </row>
    <row r="1049" spans="1:6" ht="40.799999999999997">
      <c r="A1049" s="139" t="s">
        <v>2283</v>
      </c>
      <c r="B1049" s="140" t="s">
        <v>85</v>
      </c>
      <c r="C1049" s="143" t="s">
        <v>2231</v>
      </c>
      <c r="D1049" s="144">
        <v>140053</v>
      </c>
      <c r="E1049" s="144">
        <v>0</v>
      </c>
      <c r="F1049" s="138">
        <f t="shared" si="16"/>
        <v>140053</v>
      </c>
    </row>
    <row r="1050" spans="1:6">
      <c r="A1050" s="139" t="s">
        <v>173</v>
      </c>
      <c r="B1050" s="137" t="s">
        <v>85</v>
      </c>
      <c r="C1050" s="143" t="s">
        <v>2232</v>
      </c>
      <c r="D1050" s="144">
        <v>140053</v>
      </c>
      <c r="E1050" s="144">
        <v>0</v>
      </c>
      <c r="F1050" s="138">
        <f t="shared" si="16"/>
        <v>140053</v>
      </c>
    </row>
    <row r="1051" spans="1:6" ht="30.6">
      <c r="A1051" s="139" t="s">
        <v>193</v>
      </c>
      <c r="B1051" s="137" t="s">
        <v>85</v>
      </c>
      <c r="C1051" s="143" t="s">
        <v>2233</v>
      </c>
      <c r="D1051" s="144">
        <v>140053</v>
      </c>
      <c r="E1051" s="144">
        <v>0</v>
      </c>
      <c r="F1051" s="138">
        <f t="shared" si="16"/>
        <v>140053</v>
      </c>
    </row>
    <row r="1052" spans="1:6" ht="30.6">
      <c r="A1052" s="139" t="s">
        <v>2284</v>
      </c>
      <c r="B1052" s="137" t="s">
        <v>85</v>
      </c>
      <c r="C1052" s="143" t="s">
        <v>2234</v>
      </c>
      <c r="D1052" s="144">
        <v>103648</v>
      </c>
      <c r="E1052" s="144">
        <v>0</v>
      </c>
      <c r="F1052" s="138">
        <f t="shared" si="16"/>
        <v>103648</v>
      </c>
    </row>
    <row r="1053" spans="1:6">
      <c r="A1053" s="139" t="s">
        <v>173</v>
      </c>
      <c r="B1053" s="140" t="s">
        <v>85</v>
      </c>
      <c r="C1053" s="143" t="s">
        <v>2235</v>
      </c>
      <c r="D1053" s="144">
        <v>103648</v>
      </c>
      <c r="E1053" s="144">
        <v>0</v>
      </c>
      <c r="F1053" s="138">
        <f t="shared" si="16"/>
        <v>103648</v>
      </c>
    </row>
    <row r="1054" spans="1:6" ht="30.6">
      <c r="A1054" s="139" t="s">
        <v>193</v>
      </c>
      <c r="B1054" s="137" t="s">
        <v>85</v>
      </c>
      <c r="C1054" s="143" t="s">
        <v>2236</v>
      </c>
      <c r="D1054" s="144">
        <v>103648</v>
      </c>
      <c r="E1054" s="144">
        <v>0</v>
      </c>
      <c r="F1054" s="138">
        <f t="shared" si="16"/>
        <v>103648</v>
      </c>
    </row>
    <row r="1055" spans="1:6">
      <c r="A1055" s="139" t="s">
        <v>162</v>
      </c>
      <c r="B1055" s="137" t="s">
        <v>85</v>
      </c>
      <c r="C1055" s="143" t="s">
        <v>414</v>
      </c>
      <c r="D1055" s="144">
        <v>156550</v>
      </c>
      <c r="E1055" s="144">
        <v>63036</v>
      </c>
      <c r="F1055" s="138">
        <f t="shared" si="16"/>
        <v>93514</v>
      </c>
    </row>
    <row r="1056" spans="1:6" ht="20.399999999999999">
      <c r="A1056" s="139" t="s">
        <v>601</v>
      </c>
      <c r="B1056" s="137" t="s">
        <v>85</v>
      </c>
      <c r="C1056" s="143" t="s">
        <v>415</v>
      </c>
      <c r="D1056" s="144">
        <v>156550</v>
      </c>
      <c r="E1056" s="144">
        <v>63036</v>
      </c>
      <c r="F1056" s="138">
        <f t="shared" si="16"/>
        <v>93514</v>
      </c>
    </row>
    <row r="1057" spans="1:6">
      <c r="A1057" s="139" t="s">
        <v>602</v>
      </c>
      <c r="B1057" s="140" t="s">
        <v>85</v>
      </c>
      <c r="C1057" s="143" t="s">
        <v>1450</v>
      </c>
      <c r="D1057" s="144">
        <v>156550</v>
      </c>
      <c r="E1057" s="144">
        <v>63036</v>
      </c>
      <c r="F1057" s="138">
        <f t="shared" si="16"/>
        <v>93514</v>
      </c>
    </row>
    <row r="1058" spans="1:6">
      <c r="A1058" s="139" t="s">
        <v>603</v>
      </c>
      <c r="B1058" s="137" t="s">
        <v>85</v>
      </c>
      <c r="C1058" s="143" t="s">
        <v>1451</v>
      </c>
      <c r="D1058" s="144">
        <v>156550</v>
      </c>
      <c r="E1058" s="144">
        <v>63036</v>
      </c>
      <c r="F1058" s="138">
        <f t="shared" si="16"/>
        <v>93514</v>
      </c>
    </row>
    <row r="1059" spans="1:6" ht="20.399999999999999">
      <c r="A1059" s="139" t="s">
        <v>619</v>
      </c>
      <c r="B1059" s="140" t="s">
        <v>85</v>
      </c>
      <c r="C1059" s="143" t="s">
        <v>1452</v>
      </c>
      <c r="D1059" s="144">
        <v>156550</v>
      </c>
      <c r="E1059" s="144">
        <v>63036</v>
      </c>
      <c r="F1059" s="138">
        <f t="shared" si="16"/>
        <v>93514</v>
      </c>
    </row>
    <row r="1060" spans="1:6" ht="20.399999999999999">
      <c r="A1060" s="139" t="s">
        <v>159</v>
      </c>
      <c r="B1060" s="137" t="s">
        <v>85</v>
      </c>
      <c r="C1060" s="143" t="s">
        <v>1453</v>
      </c>
      <c r="D1060" s="144">
        <v>156550</v>
      </c>
      <c r="E1060" s="144">
        <v>63036</v>
      </c>
      <c r="F1060" s="138">
        <f t="shared" si="16"/>
        <v>93514</v>
      </c>
    </row>
    <row r="1061" spans="1:6">
      <c r="A1061" s="139" t="s">
        <v>160</v>
      </c>
      <c r="B1061" s="137" t="s">
        <v>85</v>
      </c>
      <c r="C1061" s="143" t="s">
        <v>1454</v>
      </c>
      <c r="D1061" s="144">
        <v>156550</v>
      </c>
      <c r="E1061" s="144">
        <v>63036</v>
      </c>
      <c r="F1061" s="138">
        <f t="shared" si="16"/>
        <v>93514</v>
      </c>
    </row>
    <row r="1062" spans="1:6">
      <c r="A1062" s="139" t="s">
        <v>206</v>
      </c>
      <c r="B1062" s="140" t="s">
        <v>85</v>
      </c>
      <c r="C1062" s="143" t="s">
        <v>416</v>
      </c>
      <c r="D1062" s="144">
        <v>416827138.44</v>
      </c>
      <c r="E1062" s="144">
        <v>217679206.99000001</v>
      </c>
      <c r="F1062" s="138">
        <f t="shared" si="16"/>
        <v>199147931.44999999</v>
      </c>
    </row>
    <row r="1063" spans="1:6">
      <c r="A1063" s="139" t="s">
        <v>207</v>
      </c>
      <c r="B1063" s="137" t="s">
        <v>85</v>
      </c>
      <c r="C1063" s="143" t="s">
        <v>417</v>
      </c>
      <c r="D1063" s="144">
        <v>141980352.68000001</v>
      </c>
      <c r="E1063" s="144">
        <v>70294643.680000007</v>
      </c>
      <c r="F1063" s="138">
        <f t="shared" si="16"/>
        <v>71685709</v>
      </c>
    </row>
    <row r="1064" spans="1:6" ht="20.399999999999999">
      <c r="A1064" s="139" t="s">
        <v>679</v>
      </c>
      <c r="B1064" s="137" t="s">
        <v>85</v>
      </c>
      <c r="C1064" s="143" t="s">
        <v>418</v>
      </c>
      <c r="D1064" s="144">
        <v>141980352.68000001</v>
      </c>
      <c r="E1064" s="144">
        <v>70294643.680000007</v>
      </c>
      <c r="F1064" s="138">
        <f t="shared" si="16"/>
        <v>71685709</v>
      </c>
    </row>
    <row r="1065" spans="1:6">
      <c r="A1065" s="139" t="s">
        <v>602</v>
      </c>
      <c r="B1065" s="137" t="s">
        <v>85</v>
      </c>
      <c r="C1065" s="143" t="s">
        <v>1455</v>
      </c>
      <c r="D1065" s="144">
        <v>141980352.68000001</v>
      </c>
      <c r="E1065" s="144">
        <v>70294643.680000007</v>
      </c>
      <c r="F1065" s="138">
        <f t="shared" si="16"/>
        <v>71685709</v>
      </c>
    </row>
    <row r="1066" spans="1:6" ht="20.399999999999999">
      <c r="A1066" s="139" t="s">
        <v>681</v>
      </c>
      <c r="B1066" s="140" t="s">
        <v>85</v>
      </c>
      <c r="C1066" s="143" t="s">
        <v>1456</v>
      </c>
      <c r="D1066" s="144">
        <v>141980352.68000001</v>
      </c>
      <c r="E1066" s="144">
        <v>70294643.680000007</v>
      </c>
      <c r="F1066" s="138">
        <f t="shared" si="16"/>
        <v>71685709</v>
      </c>
    </row>
    <row r="1067" spans="1:6" ht="20.399999999999999">
      <c r="A1067" s="139" t="s">
        <v>779</v>
      </c>
      <c r="B1067" s="137" t="s">
        <v>85</v>
      </c>
      <c r="C1067" s="143" t="s">
        <v>1457</v>
      </c>
      <c r="D1067" s="144">
        <v>5381623</v>
      </c>
      <c r="E1067" s="144">
        <v>2073882.84</v>
      </c>
      <c r="F1067" s="138">
        <f t="shared" si="16"/>
        <v>3307740.16</v>
      </c>
    </row>
    <row r="1068" spans="1:6" ht="20.399999999999999">
      <c r="A1068" s="139" t="s">
        <v>221</v>
      </c>
      <c r="B1068" s="137" t="s">
        <v>85</v>
      </c>
      <c r="C1068" s="143" t="s">
        <v>1458</v>
      </c>
      <c r="D1068" s="144">
        <v>5381623</v>
      </c>
      <c r="E1068" s="144">
        <v>2073882.84</v>
      </c>
      <c r="F1068" s="138">
        <f t="shared" si="16"/>
        <v>3307740.16</v>
      </c>
    </row>
    <row r="1069" spans="1:6" ht="30.6">
      <c r="A1069" s="139" t="s">
        <v>223</v>
      </c>
      <c r="B1069" s="137" t="s">
        <v>85</v>
      </c>
      <c r="C1069" s="143" t="s">
        <v>1459</v>
      </c>
      <c r="D1069" s="144">
        <v>5381623</v>
      </c>
      <c r="E1069" s="144">
        <v>2073882.84</v>
      </c>
      <c r="F1069" s="138">
        <f t="shared" si="16"/>
        <v>3307740.16</v>
      </c>
    </row>
    <row r="1070" spans="1:6" ht="20.399999999999999">
      <c r="A1070" s="139" t="s">
        <v>780</v>
      </c>
      <c r="B1070" s="140" t="s">
        <v>85</v>
      </c>
      <c r="C1070" s="143" t="s">
        <v>1460</v>
      </c>
      <c r="D1070" s="144">
        <v>11178864</v>
      </c>
      <c r="E1070" s="144">
        <v>4077997.09</v>
      </c>
      <c r="F1070" s="138">
        <f t="shared" si="16"/>
        <v>7100866.9100000001</v>
      </c>
    </row>
    <row r="1071" spans="1:6" ht="20.399999999999999">
      <c r="A1071" s="139" t="s">
        <v>221</v>
      </c>
      <c r="B1071" s="137" t="s">
        <v>85</v>
      </c>
      <c r="C1071" s="143" t="s">
        <v>1461</v>
      </c>
      <c r="D1071" s="144">
        <v>11178864</v>
      </c>
      <c r="E1071" s="144">
        <v>4077997.09</v>
      </c>
      <c r="F1071" s="138">
        <f t="shared" si="16"/>
        <v>7100866.9100000001</v>
      </c>
    </row>
    <row r="1072" spans="1:6" ht="30.6">
      <c r="A1072" s="139" t="s">
        <v>223</v>
      </c>
      <c r="B1072" s="140" t="s">
        <v>85</v>
      </c>
      <c r="C1072" s="143" t="s">
        <v>1462</v>
      </c>
      <c r="D1072" s="144">
        <v>11178864</v>
      </c>
      <c r="E1072" s="144">
        <v>4077997.09</v>
      </c>
      <c r="F1072" s="138">
        <f t="shared" si="16"/>
        <v>7100866.9100000001</v>
      </c>
    </row>
    <row r="1073" spans="1:6" ht="20.399999999999999">
      <c r="A1073" s="139" t="s">
        <v>781</v>
      </c>
      <c r="B1073" s="137" t="s">
        <v>85</v>
      </c>
      <c r="C1073" s="143" t="s">
        <v>1463</v>
      </c>
      <c r="D1073" s="144">
        <v>9034539.0600000005</v>
      </c>
      <c r="E1073" s="144">
        <v>4170802.97</v>
      </c>
      <c r="F1073" s="138">
        <f t="shared" si="16"/>
        <v>4863736.09</v>
      </c>
    </row>
    <row r="1074" spans="1:6" ht="20.399999999999999">
      <c r="A1074" s="139" t="s">
        <v>221</v>
      </c>
      <c r="B1074" s="137" t="s">
        <v>85</v>
      </c>
      <c r="C1074" s="143" t="s">
        <v>1464</v>
      </c>
      <c r="D1074" s="144">
        <v>9034539.0600000005</v>
      </c>
      <c r="E1074" s="144">
        <v>4170802.97</v>
      </c>
      <c r="F1074" s="138">
        <f t="shared" si="16"/>
        <v>4863736.09</v>
      </c>
    </row>
    <row r="1075" spans="1:6" ht="30.6">
      <c r="A1075" s="139" t="s">
        <v>223</v>
      </c>
      <c r="B1075" s="137" t="s">
        <v>85</v>
      </c>
      <c r="C1075" s="143" t="s">
        <v>1465</v>
      </c>
      <c r="D1075" s="144">
        <v>9034539.0600000005</v>
      </c>
      <c r="E1075" s="144">
        <v>4170802.97</v>
      </c>
      <c r="F1075" s="138">
        <f t="shared" si="16"/>
        <v>4863736.09</v>
      </c>
    </row>
    <row r="1076" spans="1:6" ht="30.6">
      <c r="A1076" s="139" t="s">
        <v>782</v>
      </c>
      <c r="B1076" s="140" t="s">
        <v>85</v>
      </c>
      <c r="C1076" s="143" t="s">
        <v>1466</v>
      </c>
      <c r="D1076" s="144">
        <v>6928039</v>
      </c>
      <c r="E1076" s="144">
        <v>4374357.57</v>
      </c>
      <c r="F1076" s="138">
        <f t="shared" si="16"/>
        <v>2553681.4299999997</v>
      </c>
    </row>
    <row r="1077" spans="1:6" ht="20.399999999999999">
      <c r="A1077" s="139" t="s">
        <v>221</v>
      </c>
      <c r="B1077" s="137" t="s">
        <v>85</v>
      </c>
      <c r="C1077" s="143" t="s">
        <v>1467</v>
      </c>
      <c r="D1077" s="144">
        <v>6928039</v>
      </c>
      <c r="E1077" s="144">
        <v>4374357.57</v>
      </c>
      <c r="F1077" s="138">
        <f t="shared" si="16"/>
        <v>2553681.4299999997</v>
      </c>
    </row>
    <row r="1078" spans="1:6" ht="30.6">
      <c r="A1078" s="139" t="s">
        <v>223</v>
      </c>
      <c r="B1078" s="137" t="s">
        <v>85</v>
      </c>
      <c r="C1078" s="143" t="s">
        <v>1468</v>
      </c>
      <c r="D1078" s="144">
        <v>6928039</v>
      </c>
      <c r="E1078" s="144">
        <v>4374357.57</v>
      </c>
      <c r="F1078" s="138">
        <f t="shared" si="16"/>
        <v>2553681.4299999997</v>
      </c>
    </row>
    <row r="1079" spans="1:6" ht="30.6">
      <c r="A1079" s="139" t="s">
        <v>783</v>
      </c>
      <c r="B1079" s="137" t="s">
        <v>85</v>
      </c>
      <c r="C1079" s="143" t="s">
        <v>1469</v>
      </c>
      <c r="D1079" s="144">
        <v>15763232</v>
      </c>
      <c r="E1079" s="144">
        <v>8592927.9399999995</v>
      </c>
      <c r="F1079" s="138">
        <f t="shared" si="16"/>
        <v>7170304.0600000005</v>
      </c>
    </row>
    <row r="1080" spans="1:6" ht="20.399999999999999">
      <c r="A1080" s="139" t="s">
        <v>221</v>
      </c>
      <c r="B1080" s="140" t="s">
        <v>85</v>
      </c>
      <c r="C1080" s="143" t="s">
        <v>1470</v>
      </c>
      <c r="D1080" s="144">
        <v>15763232</v>
      </c>
      <c r="E1080" s="144">
        <v>8592927.9399999995</v>
      </c>
      <c r="F1080" s="138">
        <f t="shared" si="16"/>
        <v>7170304.0600000005</v>
      </c>
    </row>
    <row r="1081" spans="1:6" ht="30.6">
      <c r="A1081" s="139" t="s">
        <v>223</v>
      </c>
      <c r="B1081" s="137" t="s">
        <v>85</v>
      </c>
      <c r="C1081" s="143" t="s">
        <v>1471</v>
      </c>
      <c r="D1081" s="144">
        <v>15763232</v>
      </c>
      <c r="E1081" s="144">
        <v>8592927.9399999995</v>
      </c>
      <c r="F1081" s="138">
        <f t="shared" si="16"/>
        <v>7170304.0600000005</v>
      </c>
    </row>
    <row r="1082" spans="1:6" ht="30.6">
      <c r="A1082" s="139" t="s">
        <v>784</v>
      </c>
      <c r="B1082" s="140" t="s">
        <v>85</v>
      </c>
      <c r="C1082" s="143" t="s">
        <v>1472</v>
      </c>
      <c r="D1082" s="144">
        <v>7561491.9400000004</v>
      </c>
      <c r="E1082" s="144">
        <v>4413193.07</v>
      </c>
      <c r="F1082" s="138">
        <f t="shared" si="16"/>
        <v>3148298.87</v>
      </c>
    </row>
    <row r="1083" spans="1:6" ht="20.399999999999999">
      <c r="A1083" s="139" t="s">
        <v>221</v>
      </c>
      <c r="B1083" s="137" t="s">
        <v>85</v>
      </c>
      <c r="C1083" s="143" t="s">
        <v>1473</v>
      </c>
      <c r="D1083" s="144">
        <v>7561491.9400000004</v>
      </c>
      <c r="E1083" s="144">
        <v>4413193.07</v>
      </c>
      <c r="F1083" s="138">
        <f t="shared" si="16"/>
        <v>3148298.87</v>
      </c>
    </row>
    <row r="1084" spans="1:6" ht="30.6">
      <c r="A1084" s="139" t="s">
        <v>223</v>
      </c>
      <c r="B1084" s="137" t="s">
        <v>85</v>
      </c>
      <c r="C1084" s="143" t="s">
        <v>1474</v>
      </c>
      <c r="D1084" s="144">
        <v>7561491.9400000004</v>
      </c>
      <c r="E1084" s="144">
        <v>4413193.07</v>
      </c>
      <c r="F1084" s="138">
        <f t="shared" si="16"/>
        <v>3148298.87</v>
      </c>
    </row>
    <row r="1085" spans="1:6" ht="30.6">
      <c r="A1085" s="139" t="s">
        <v>785</v>
      </c>
      <c r="B1085" s="140" t="s">
        <v>85</v>
      </c>
      <c r="C1085" s="143" t="s">
        <v>1475</v>
      </c>
      <c r="D1085" s="144">
        <v>40050</v>
      </c>
      <c r="E1085" s="144">
        <v>10012.5</v>
      </c>
      <c r="F1085" s="138">
        <f t="shared" si="16"/>
        <v>30037.5</v>
      </c>
    </row>
    <row r="1086" spans="1:6" ht="20.399999999999999">
      <c r="A1086" s="139" t="s">
        <v>221</v>
      </c>
      <c r="B1086" s="137" t="s">
        <v>85</v>
      </c>
      <c r="C1086" s="143" t="s">
        <v>1476</v>
      </c>
      <c r="D1086" s="144">
        <v>40050</v>
      </c>
      <c r="E1086" s="144">
        <v>10012.5</v>
      </c>
      <c r="F1086" s="138">
        <f t="shared" si="16"/>
        <v>30037.5</v>
      </c>
    </row>
    <row r="1087" spans="1:6">
      <c r="A1087" s="139" t="s">
        <v>222</v>
      </c>
      <c r="B1087" s="137" t="s">
        <v>85</v>
      </c>
      <c r="C1087" s="143" t="s">
        <v>1477</v>
      </c>
      <c r="D1087" s="144">
        <v>40050</v>
      </c>
      <c r="E1087" s="144">
        <v>10012.5</v>
      </c>
      <c r="F1087" s="138">
        <f t="shared" si="16"/>
        <v>30037.5</v>
      </c>
    </row>
    <row r="1088" spans="1:6" ht="30.6">
      <c r="A1088" s="139" t="s">
        <v>786</v>
      </c>
      <c r="B1088" s="137" t="s">
        <v>85</v>
      </c>
      <c r="C1088" s="143" t="s">
        <v>1478</v>
      </c>
      <c r="D1088" s="144">
        <v>40050</v>
      </c>
      <c r="E1088" s="144">
        <v>10012.5</v>
      </c>
      <c r="F1088" s="138">
        <f t="shared" si="16"/>
        <v>30037.5</v>
      </c>
    </row>
    <row r="1089" spans="1:6" ht="20.399999999999999">
      <c r="A1089" s="139" t="s">
        <v>221</v>
      </c>
      <c r="B1089" s="140" t="s">
        <v>85</v>
      </c>
      <c r="C1089" s="143" t="s">
        <v>1479</v>
      </c>
      <c r="D1089" s="144">
        <v>40050</v>
      </c>
      <c r="E1089" s="144">
        <v>10012.5</v>
      </c>
      <c r="F1089" s="138">
        <f t="shared" si="16"/>
        <v>30037.5</v>
      </c>
    </row>
    <row r="1090" spans="1:6">
      <c r="A1090" s="139" t="s">
        <v>222</v>
      </c>
      <c r="B1090" s="137" t="s">
        <v>85</v>
      </c>
      <c r="C1090" s="143" t="s">
        <v>1480</v>
      </c>
      <c r="D1090" s="144">
        <v>40050</v>
      </c>
      <c r="E1090" s="144">
        <v>10012.5</v>
      </c>
      <c r="F1090" s="138">
        <f t="shared" si="16"/>
        <v>30037.5</v>
      </c>
    </row>
    <row r="1091" spans="1:6" ht="30.6">
      <c r="A1091" s="139" t="s">
        <v>787</v>
      </c>
      <c r="B1091" s="140" t="s">
        <v>85</v>
      </c>
      <c r="C1091" s="143" t="s">
        <v>1481</v>
      </c>
      <c r="D1091" s="144">
        <v>40050</v>
      </c>
      <c r="E1091" s="144">
        <v>10012.5</v>
      </c>
      <c r="F1091" s="138">
        <f t="shared" si="16"/>
        <v>30037.5</v>
      </c>
    </row>
    <row r="1092" spans="1:6" ht="20.399999999999999">
      <c r="A1092" s="139" t="s">
        <v>221</v>
      </c>
      <c r="B1092" s="137" t="s">
        <v>85</v>
      </c>
      <c r="C1092" s="143" t="s">
        <v>1482</v>
      </c>
      <c r="D1092" s="144">
        <v>40050</v>
      </c>
      <c r="E1092" s="144">
        <v>10012.5</v>
      </c>
      <c r="F1092" s="138">
        <f t="shared" si="16"/>
        <v>30037.5</v>
      </c>
    </row>
    <row r="1093" spans="1:6">
      <c r="A1093" s="139" t="s">
        <v>222</v>
      </c>
      <c r="B1093" s="137" t="s">
        <v>85</v>
      </c>
      <c r="C1093" s="143" t="s">
        <v>1483</v>
      </c>
      <c r="D1093" s="144">
        <v>40050</v>
      </c>
      <c r="E1093" s="144">
        <v>10012.5</v>
      </c>
      <c r="F1093" s="138">
        <f t="shared" si="16"/>
        <v>30037.5</v>
      </c>
    </row>
    <row r="1094" spans="1:6" ht="30.6">
      <c r="A1094" s="139" t="s">
        <v>2092</v>
      </c>
      <c r="B1094" s="137" t="s">
        <v>85</v>
      </c>
      <c r="C1094" s="143" t="s">
        <v>1997</v>
      </c>
      <c r="D1094" s="144">
        <v>1426580</v>
      </c>
      <c r="E1094" s="144">
        <v>1163431.44</v>
      </c>
      <c r="F1094" s="138">
        <f t="shared" si="16"/>
        <v>263148.56000000006</v>
      </c>
    </row>
    <row r="1095" spans="1:6" ht="20.399999999999999">
      <c r="A1095" s="139" t="s">
        <v>221</v>
      </c>
      <c r="B1095" s="140" t="s">
        <v>85</v>
      </c>
      <c r="C1095" s="143" t="s">
        <v>1998</v>
      </c>
      <c r="D1095" s="144">
        <v>1426580</v>
      </c>
      <c r="E1095" s="144">
        <v>1163431.44</v>
      </c>
      <c r="F1095" s="138">
        <f t="shared" si="16"/>
        <v>263148.56000000006</v>
      </c>
    </row>
    <row r="1096" spans="1:6">
      <c r="A1096" s="139" t="s">
        <v>222</v>
      </c>
      <c r="B1096" s="137" t="s">
        <v>85</v>
      </c>
      <c r="C1096" s="143" t="s">
        <v>1999</v>
      </c>
      <c r="D1096" s="144">
        <v>1426580</v>
      </c>
      <c r="E1096" s="144">
        <v>1163431.44</v>
      </c>
      <c r="F1096" s="138">
        <f t="shared" si="16"/>
        <v>263148.56000000006</v>
      </c>
    </row>
    <row r="1097" spans="1:6" ht="30.6">
      <c r="A1097" s="139" t="s">
        <v>788</v>
      </c>
      <c r="B1097" s="137" t="s">
        <v>85</v>
      </c>
      <c r="C1097" s="143" t="s">
        <v>1484</v>
      </c>
      <c r="D1097" s="144">
        <v>795983.68</v>
      </c>
      <c r="E1097" s="144">
        <v>377044.9</v>
      </c>
      <c r="F1097" s="138">
        <f t="shared" ref="F1097:F1160" si="17">D1097-E1097</f>
        <v>418938.78</v>
      </c>
    </row>
    <row r="1098" spans="1:6" ht="20.399999999999999">
      <c r="A1098" s="139" t="s">
        <v>221</v>
      </c>
      <c r="B1098" s="137" t="s">
        <v>85</v>
      </c>
      <c r="C1098" s="143" t="s">
        <v>1485</v>
      </c>
      <c r="D1098" s="144">
        <v>795983.68</v>
      </c>
      <c r="E1098" s="144">
        <v>377044.9</v>
      </c>
      <c r="F1098" s="138">
        <f t="shared" si="17"/>
        <v>418938.78</v>
      </c>
    </row>
    <row r="1099" spans="1:6">
      <c r="A1099" s="139" t="s">
        <v>222</v>
      </c>
      <c r="B1099" s="140" t="s">
        <v>85</v>
      </c>
      <c r="C1099" s="143" t="s">
        <v>1486</v>
      </c>
      <c r="D1099" s="144">
        <v>795983.68</v>
      </c>
      <c r="E1099" s="144">
        <v>377044.9</v>
      </c>
      <c r="F1099" s="138">
        <f t="shared" si="17"/>
        <v>418938.78</v>
      </c>
    </row>
    <row r="1100" spans="1:6" ht="30.6">
      <c r="A1100" s="139" t="s">
        <v>789</v>
      </c>
      <c r="B1100" s="137" t="s">
        <v>85</v>
      </c>
      <c r="C1100" s="143" t="s">
        <v>1487</v>
      </c>
      <c r="D1100" s="144">
        <v>592110</v>
      </c>
      <c r="E1100" s="144">
        <v>389657</v>
      </c>
      <c r="F1100" s="138">
        <f t="shared" si="17"/>
        <v>202453</v>
      </c>
    </row>
    <row r="1101" spans="1:6" ht="20.399999999999999">
      <c r="A1101" s="139" t="s">
        <v>221</v>
      </c>
      <c r="B1101" s="140" t="s">
        <v>85</v>
      </c>
      <c r="C1101" s="143" t="s">
        <v>1488</v>
      </c>
      <c r="D1101" s="144">
        <v>592110</v>
      </c>
      <c r="E1101" s="144">
        <v>389657</v>
      </c>
      <c r="F1101" s="138">
        <f t="shared" si="17"/>
        <v>202453</v>
      </c>
    </row>
    <row r="1102" spans="1:6">
      <c r="A1102" s="139" t="s">
        <v>222</v>
      </c>
      <c r="B1102" s="137" t="s">
        <v>85</v>
      </c>
      <c r="C1102" s="143" t="s">
        <v>1489</v>
      </c>
      <c r="D1102" s="144">
        <v>592110</v>
      </c>
      <c r="E1102" s="144">
        <v>389657</v>
      </c>
      <c r="F1102" s="138">
        <f t="shared" si="17"/>
        <v>202453</v>
      </c>
    </row>
    <row r="1103" spans="1:6" ht="30.6">
      <c r="A1103" s="139" t="s">
        <v>790</v>
      </c>
      <c r="B1103" s="137" t="s">
        <v>85</v>
      </c>
      <c r="C1103" s="143" t="s">
        <v>1490</v>
      </c>
      <c r="D1103" s="144">
        <v>1253070</v>
      </c>
      <c r="E1103" s="144">
        <v>835825.97</v>
      </c>
      <c r="F1103" s="138">
        <f t="shared" si="17"/>
        <v>417244.03</v>
      </c>
    </row>
    <row r="1104" spans="1:6" ht="20.399999999999999">
      <c r="A1104" s="139" t="s">
        <v>221</v>
      </c>
      <c r="B1104" s="137" t="s">
        <v>85</v>
      </c>
      <c r="C1104" s="143" t="s">
        <v>1491</v>
      </c>
      <c r="D1104" s="144">
        <v>1253070</v>
      </c>
      <c r="E1104" s="144">
        <v>835825.97</v>
      </c>
      <c r="F1104" s="138">
        <f t="shared" si="17"/>
        <v>417244.03</v>
      </c>
    </row>
    <row r="1105" spans="1:6">
      <c r="A1105" s="139" t="s">
        <v>222</v>
      </c>
      <c r="B1105" s="140" t="s">
        <v>85</v>
      </c>
      <c r="C1105" s="143" t="s">
        <v>1492</v>
      </c>
      <c r="D1105" s="144">
        <v>1253070</v>
      </c>
      <c r="E1105" s="144">
        <v>835825.97</v>
      </c>
      <c r="F1105" s="138">
        <f t="shared" si="17"/>
        <v>417244.03</v>
      </c>
    </row>
    <row r="1106" spans="1:6" ht="30.6">
      <c r="A1106" s="139" t="s">
        <v>791</v>
      </c>
      <c r="B1106" s="137" t="s">
        <v>85</v>
      </c>
      <c r="C1106" s="143" t="s">
        <v>1493</v>
      </c>
      <c r="D1106" s="144">
        <v>716040</v>
      </c>
      <c r="E1106" s="144">
        <v>461541.5</v>
      </c>
      <c r="F1106" s="138">
        <f t="shared" si="17"/>
        <v>254498.5</v>
      </c>
    </row>
    <row r="1107" spans="1:6" ht="20.399999999999999">
      <c r="A1107" s="139" t="s">
        <v>221</v>
      </c>
      <c r="B1107" s="137" t="s">
        <v>85</v>
      </c>
      <c r="C1107" s="143" t="s">
        <v>1494</v>
      </c>
      <c r="D1107" s="144">
        <v>716040</v>
      </c>
      <c r="E1107" s="144">
        <v>461541.5</v>
      </c>
      <c r="F1107" s="138">
        <f t="shared" si="17"/>
        <v>254498.5</v>
      </c>
    </row>
    <row r="1108" spans="1:6">
      <c r="A1108" s="139" t="s">
        <v>222</v>
      </c>
      <c r="B1108" s="137" t="s">
        <v>85</v>
      </c>
      <c r="C1108" s="143" t="s">
        <v>1495</v>
      </c>
      <c r="D1108" s="144">
        <v>716040</v>
      </c>
      <c r="E1108" s="144">
        <v>461541.5</v>
      </c>
      <c r="F1108" s="138">
        <f t="shared" si="17"/>
        <v>254498.5</v>
      </c>
    </row>
    <row r="1109" spans="1:6" ht="61.2">
      <c r="A1109" s="139" t="s">
        <v>792</v>
      </c>
      <c r="B1109" s="140" t="s">
        <v>85</v>
      </c>
      <c r="C1109" s="143" t="s">
        <v>1496</v>
      </c>
      <c r="D1109" s="144">
        <v>15164741</v>
      </c>
      <c r="E1109" s="144">
        <v>7900000</v>
      </c>
      <c r="F1109" s="138">
        <f t="shared" si="17"/>
        <v>7264741</v>
      </c>
    </row>
    <row r="1110" spans="1:6" ht="20.399999999999999">
      <c r="A1110" s="139" t="s">
        <v>221</v>
      </c>
      <c r="B1110" s="137" t="s">
        <v>85</v>
      </c>
      <c r="C1110" s="143" t="s">
        <v>1497</v>
      </c>
      <c r="D1110" s="144">
        <v>15164741</v>
      </c>
      <c r="E1110" s="144">
        <v>7900000</v>
      </c>
      <c r="F1110" s="138">
        <f t="shared" si="17"/>
        <v>7264741</v>
      </c>
    </row>
    <row r="1111" spans="1:6" ht="30.6">
      <c r="A1111" s="139" t="s">
        <v>223</v>
      </c>
      <c r="B1111" s="140" t="s">
        <v>85</v>
      </c>
      <c r="C1111" s="143" t="s">
        <v>1498</v>
      </c>
      <c r="D1111" s="144">
        <v>15164741</v>
      </c>
      <c r="E1111" s="144">
        <v>7900000</v>
      </c>
      <c r="F1111" s="138">
        <f t="shared" si="17"/>
        <v>7264741</v>
      </c>
    </row>
    <row r="1112" spans="1:6" ht="71.400000000000006">
      <c r="A1112" s="139" t="s">
        <v>793</v>
      </c>
      <c r="B1112" s="137" t="s">
        <v>85</v>
      </c>
      <c r="C1112" s="143" t="s">
        <v>1499</v>
      </c>
      <c r="D1112" s="144">
        <v>2166392</v>
      </c>
      <c r="E1112" s="144">
        <v>1140000</v>
      </c>
      <c r="F1112" s="138">
        <f t="shared" si="17"/>
        <v>1026392</v>
      </c>
    </row>
    <row r="1113" spans="1:6" ht="20.399999999999999">
      <c r="A1113" s="139" t="s">
        <v>221</v>
      </c>
      <c r="B1113" s="137" t="s">
        <v>85</v>
      </c>
      <c r="C1113" s="143" t="s">
        <v>1500</v>
      </c>
      <c r="D1113" s="144">
        <v>2166392</v>
      </c>
      <c r="E1113" s="144">
        <v>1140000</v>
      </c>
      <c r="F1113" s="138">
        <f t="shared" si="17"/>
        <v>1026392</v>
      </c>
    </row>
    <row r="1114" spans="1:6" ht="30.6">
      <c r="A1114" s="139" t="s">
        <v>223</v>
      </c>
      <c r="B1114" s="140" t="s">
        <v>85</v>
      </c>
      <c r="C1114" s="143" t="s">
        <v>1501</v>
      </c>
      <c r="D1114" s="144">
        <v>2166392</v>
      </c>
      <c r="E1114" s="144">
        <v>1140000</v>
      </c>
      <c r="F1114" s="138">
        <f t="shared" si="17"/>
        <v>1026392</v>
      </c>
    </row>
    <row r="1115" spans="1:6" ht="61.2">
      <c r="A1115" s="139" t="s">
        <v>794</v>
      </c>
      <c r="B1115" s="137" t="s">
        <v>85</v>
      </c>
      <c r="C1115" s="143" t="s">
        <v>1502</v>
      </c>
      <c r="D1115" s="144">
        <v>36291998</v>
      </c>
      <c r="E1115" s="144">
        <v>16230370</v>
      </c>
      <c r="F1115" s="138">
        <f t="shared" si="17"/>
        <v>20061628</v>
      </c>
    </row>
    <row r="1116" spans="1:6" ht="20.399999999999999">
      <c r="A1116" s="139" t="s">
        <v>221</v>
      </c>
      <c r="B1116" s="140" t="s">
        <v>85</v>
      </c>
      <c r="C1116" s="143" t="s">
        <v>1503</v>
      </c>
      <c r="D1116" s="144">
        <v>36291998</v>
      </c>
      <c r="E1116" s="144">
        <v>16230370</v>
      </c>
      <c r="F1116" s="138">
        <f t="shared" si="17"/>
        <v>20061628</v>
      </c>
    </row>
    <row r="1117" spans="1:6" ht="30.6">
      <c r="A1117" s="139" t="s">
        <v>223</v>
      </c>
      <c r="B1117" s="137" t="s">
        <v>85</v>
      </c>
      <c r="C1117" s="143" t="s">
        <v>1504</v>
      </c>
      <c r="D1117" s="144">
        <v>36291998</v>
      </c>
      <c r="E1117" s="144">
        <v>16230370</v>
      </c>
      <c r="F1117" s="138">
        <f t="shared" si="17"/>
        <v>20061628</v>
      </c>
    </row>
    <row r="1118" spans="1:6" ht="71.400000000000006">
      <c r="A1118" s="139" t="s">
        <v>795</v>
      </c>
      <c r="B1118" s="137" t="s">
        <v>85</v>
      </c>
      <c r="C1118" s="143" t="s">
        <v>1505</v>
      </c>
      <c r="D1118" s="144">
        <v>3721230</v>
      </c>
      <c r="E1118" s="144">
        <v>2150000</v>
      </c>
      <c r="F1118" s="138">
        <f t="shared" si="17"/>
        <v>1571230</v>
      </c>
    </row>
    <row r="1119" spans="1:6" ht="20.399999999999999">
      <c r="A1119" s="139" t="s">
        <v>221</v>
      </c>
      <c r="B1119" s="137" t="s">
        <v>85</v>
      </c>
      <c r="C1119" s="143" t="s">
        <v>1506</v>
      </c>
      <c r="D1119" s="144">
        <v>3721230</v>
      </c>
      <c r="E1119" s="144">
        <v>2150000</v>
      </c>
      <c r="F1119" s="138">
        <f t="shared" si="17"/>
        <v>1571230</v>
      </c>
    </row>
    <row r="1120" spans="1:6" ht="30.6">
      <c r="A1120" s="139" t="s">
        <v>223</v>
      </c>
      <c r="B1120" s="140" t="s">
        <v>85</v>
      </c>
      <c r="C1120" s="143" t="s">
        <v>1507</v>
      </c>
      <c r="D1120" s="144">
        <v>3721230</v>
      </c>
      <c r="E1120" s="144">
        <v>2150000</v>
      </c>
      <c r="F1120" s="138">
        <f t="shared" si="17"/>
        <v>1571230</v>
      </c>
    </row>
    <row r="1121" spans="1:6" ht="61.2">
      <c r="A1121" s="139" t="s">
        <v>796</v>
      </c>
      <c r="B1121" s="137" t="s">
        <v>85</v>
      </c>
      <c r="C1121" s="143" t="s">
        <v>1508</v>
      </c>
      <c r="D1121" s="144">
        <v>15636786</v>
      </c>
      <c r="E1121" s="144">
        <v>9260000</v>
      </c>
      <c r="F1121" s="138">
        <f t="shared" si="17"/>
        <v>6376786</v>
      </c>
    </row>
    <row r="1122" spans="1:6" ht="20.399999999999999">
      <c r="A1122" s="139" t="s">
        <v>221</v>
      </c>
      <c r="B1122" s="137" t="s">
        <v>85</v>
      </c>
      <c r="C1122" s="143" t="s">
        <v>1509</v>
      </c>
      <c r="D1122" s="144">
        <v>15636786</v>
      </c>
      <c r="E1122" s="144">
        <v>9260000</v>
      </c>
      <c r="F1122" s="138">
        <f t="shared" si="17"/>
        <v>6376786</v>
      </c>
    </row>
    <row r="1123" spans="1:6" ht="30.6">
      <c r="A1123" s="139" t="s">
        <v>223</v>
      </c>
      <c r="B1123" s="137" t="s">
        <v>85</v>
      </c>
      <c r="C1123" s="143" t="s">
        <v>1510</v>
      </c>
      <c r="D1123" s="144">
        <v>15636786</v>
      </c>
      <c r="E1123" s="144">
        <v>9260000</v>
      </c>
      <c r="F1123" s="138">
        <f t="shared" si="17"/>
        <v>6376786</v>
      </c>
    </row>
    <row r="1124" spans="1:6" ht="71.400000000000006">
      <c r="A1124" s="139" t="s">
        <v>797</v>
      </c>
      <c r="B1124" s="140" t="s">
        <v>85</v>
      </c>
      <c r="C1124" s="143" t="s">
        <v>1511</v>
      </c>
      <c r="D1124" s="144">
        <v>2884827</v>
      </c>
      <c r="E1124" s="144">
        <v>1300000</v>
      </c>
      <c r="F1124" s="138">
        <f t="shared" si="17"/>
        <v>1584827</v>
      </c>
    </row>
    <row r="1125" spans="1:6" ht="20.399999999999999">
      <c r="A1125" s="139" t="s">
        <v>221</v>
      </c>
      <c r="B1125" s="137" t="s">
        <v>85</v>
      </c>
      <c r="C1125" s="143" t="s">
        <v>1512</v>
      </c>
      <c r="D1125" s="144">
        <v>2884827</v>
      </c>
      <c r="E1125" s="144">
        <v>1300000</v>
      </c>
      <c r="F1125" s="138">
        <f t="shared" si="17"/>
        <v>1584827</v>
      </c>
    </row>
    <row r="1126" spans="1:6" ht="30.6">
      <c r="A1126" s="139" t="s">
        <v>223</v>
      </c>
      <c r="B1126" s="137" t="s">
        <v>85</v>
      </c>
      <c r="C1126" s="143" t="s">
        <v>1513</v>
      </c>
      <c r="D1126" s="144">
        <v>2884827</v>
      </c>
      <c r="E1126" s="144">
        <v>1300000</v>
      </c>
      <c r="F1126" s="138">
        <f t="shared" si="17"/>
        <v>1584827</v>
      </c>
    </row>
    <row r="1127" spans="1:6" ht="61.2">
      <c r="A1127" s="139" t="s">
        <v>798</v>
      </c>
      <c r="B1127" s="140" t="s">
        <v>85</v>
      </c>
      <c r="C1127" s="143" t="s">
        <v>1514</v>
      </c>
      <c r="D1127" s="144">
        <v>536014</v>
      </c>
      <c r="E1127" s="144">
        <v>0</v>
      </c>
      <c r="F1127" s="138">
        <f t="shared" si="17"/>
        <v>536014</v>
      </c>
    </row>
    <row r="1128" spans="1:6" ht="20.399999999999999">
      <c r="A1128" s="139" t="s">
        <v>221</v>
      </c>
      <c r="B1128" s="137" t="s">
        <v>85</v>
      </c>
      <c r="C1128" s="143" t="s">
        <v>1515</v>
      </c>
      <c r="D1128" s="144">
        <v>536014</v>
      </c>
      <c r="E1128" s="144">
        <v>0</v>
      </c>
      <c r="F1128" s="138">
        <f t="shared" si="17"/>
        <v>536014</v>
      </c>
    </row>
    <row r="1129" spans="1:6" ht="30.6">
      <c r="A1129" s="139" t="s">
        <v>223</v>
      </c>
      <c r="B1129" s="137" t="s">
        <v>85</v>
      </c>
      <c r="C1129" s="143" t="s">
        <v>1516</v>
      </c>
      <c r="D1129" s="144">
        <v>536014</v>
      </c>
      <c r="E1129" s="144">
        <v>0</v>
      </c>
      <c r="F1129" s="138">
        <f t="shared" si="17"/>
        <v>536014</v>
      </c>
    </row>
    <row r="1130" spans="1:6" ht="61.2">
      <c r="A1130" s="139" t="s">
        <v>799</v>
      </c>
      <c r="B1130" s="137" t="s">
        <v>85</v>
      </c>
      <c r="C1130" s="143" t="s">
        <v>1517</v>
      </c>
      <c r="D1130" s="144">
        <v>1237523</v>
      </c>
      <c r="E1130" s="144">
        <v>220000</v>
      </c>
      <c r="F1130" s="138">
        <f t="shared" si="17"/>
        <v>1017523</v>
      </c>
    </row>
    <row r="1131" spans="1:6" ht="20.399999999999999">
      <c r="A1131" s="139" t="s">
        <v>221</v>
      </c>
      <c r="B1131" s="140" t="s">
        <v>85</v>
      </c>
      <c r="C1131" s="143" t="s">
        <v>1518</v>
      </c>
      <c r="D1131" s="144">
        <v>1237523</v>
      </c>
      <c r="E1131" s="144">
        <v>220000</v>
      </c>
      <c r="F1131" s="138">
        <f t="shared" si="17"/>
        <v>1017523</v>
      </c>
    </row>
    <row r="1132" spans="1:6" ht="30.6">
      <c r="A1132" s="139" t="s">
        <v>223</v>
      </c>
      <c r="B1132" s="137" t="s">
        <v>85</v>
      </c>
      <c r="C1132" s="143" t="s">
        <v>1519</v>
      </c>
      <c r="D1132" s="144">
        <v>1237523</v>
      </c>
      <c r="E1132" s="144">
        <v>220000</v>
      </c>
      <c r="F1132" s="138">
        <f t="shared" si="17"/>
        <v>1017523</v>
      </c>
    </row>
    <row r="1133" spans="1:6" ht="61.2">
      <c r="A1133" s="139" t="s">
        <v>800</v>
      </c>
      <c r="B1133" s="137" t="s">
        <v>85</v>
      </c>
      <c r="C1133" s="143" t="s">
        <v>1520</v>
      </c>
      <c r="D1133" s="144">
        <v>552699</v>
      </c>
      <c r="E1133" s="144">
        <v>0</v>
      </c>
      <c r="F1133" s="138">
        <f t="shared" si="17"/>
        <v>552699</v>
      </c>
    </row>
    <row r="1134" spans="1:6" ht="20.399999999999999">
      <c r="A1134" s="139" t="s">
        <v>221</v>
      </c>
      <c r="B1134" s="137" t="s">
        <v>85</v>
      </c>
      <c r="C1134" s="143" t="s">
        <v>1521</v>
      </c>
      <c r="D1134" s="144">
        <v>552699</v>
      </c>
      <c r="E1134" s="144">
        <v>0</v>
      </c>
      <c r="F1134" s="138">
        <f t="shared" si="17"/>
        <v>552699</v>
      </c>
    </row>
    <row r="1135" spans="1:6" ht="30.6">
      <c r="A1135" s="139" t="s">
        <v>223</v>
      </c>
      <c r="B1135" s="140" t="s">
        <v>85</v>
      </c>
      <c r="C1135" s="143" t="s">
        <v>1522</v>
      </c>
      <c r="D1135" s="144">
        <v>552699</v>
      </c>
      <c r="E1135" s="144">
        <v>0</v>
      </c>
      <c r="F1135" s="138">
        <f t="shared" si="17"/>
        <v>552699</v>
      </c>
    </row>
    <row r="1136" spans="1:6" ht="30.6">
      <c r="A1136" s="139" t="s">
        <v>2285</v>
      </c>
      <c r="B1136" s="137" t="s">
        <v>85</v>
      </c>
      <c r="C1136" s="143" t="s">
        <v>2237</v>
      </c>
      <c r="D1136" s="144">
        <v>1226119</v>
      </c>
      <c r="E1136" s="144">
        <v>0</v>
      </c>
      <c r="F1136" s="138">
        <f t="shared" si="17"/>
        <v>1226119</v>
      </c>
    </row>
    <row r="1137" spans="1:6" ht="20.399999999999999">
      <c r="A1137" s="139" t="s">
        <v>221</v>
      </c>
      <c r="B1137" s="140" t="s">
        <v>85</v>
      </c>
      <c r="C1137" s="143" t="s">
        <v>2238</v>
      </c>
      <c r="D1137" s="144">
        <v>1226119</v>
      </c>
      <c r="E1137" s="144">
        <v>0</v>
      </c>
      <c r="F1137" s="138">
        <f t="shared" si="17"/>
        <v>1226119</v>
      </c>
    </row>
    <row r="1138" spans="1:6">
      <c r="A1138" s="139" t="s">
        <v>2286</v>
      </c>
      <c r="B1138" s="137" t="s">
        <v>85</v>
      </c>
      <c r="C1138" s="143" t="s">
        <v>2239</v>
      </c>
      <c r="D1138" s="144">
        <v>1226119</v>
      </c>
      <c r="E1138" s="144">
        <v>0</v>
      </c>
      <c r="F1138" s="138">
        <f t="shared" si="17"/>
        <v>1226119</v>
      </c>
    </row>
    <row r="1139" spans="1:6" ht="30.6">
      <c r="A1139" s="139" t="s">
        <v>683</v>
      </c>
      <c r="B1139" s="137" t="s">
        <v>85</v>
      </c>
      <c r="C1139" s="143" t="s">
        <v>1523</v>
      </c>
      <c r="D1139" s="144">
        <v>1341567</v>
      </c>
      <c r="E1139" s="144">
        <v>664839.89</v>
      </c>
      <c r="F1139" s="138">
        <f t="shared" si="17"/>
        <v>676727.11</v>
      </c>
    </row>
    <row r="1140" spans="1:6" ht="20.399999999999999">
      <c r="A1140" s="139" t="s">
        <v>221</v>
      </c>
      <c r="B1140" s="137" t="s">
        <v>85</v>
      </c>
      <c r="C1140" s="143" t="s">
        <v>1524</v>
      </c>
      <c r="D1140" s="144">
        <v>1341567</v>
      </c>
      <c r="E1140" s="144">
        <v>664839.89</v>
      </c>
      <c r="F1140" s="138">
        <f t="shared" si="17"/>
        <v>676727.11</v>
      </c>
    </row>
    <row r="1141" spans="1:6">
      <c r="A1141" s="139" t="s">
        <v>222</v>
      </c>
      <c r="B1141" s="140" t="s">
        <v>85</v>
      </c>
      <c r="C1141" s="143" t="s">
        <v>1525</v>
      </c>
      <c r="D1141" s="144">
        <v>1341567</v>
      </c>
      <c r="E1141" s="144">
        <v>664839.89</v>
      </c>
      <c r="F1141" s="138">
        <f t="shared" si="17"/>
        <v>676727.11</v>
      </c>
    </row>
    <row r="1142" spans="1:6" ht="30.6">
      <c r="A1142" s="139" t="s">
        <v>684</v>
      </c>
      <c r="B1142" s="137" t="s">
        <v>85</v>
      </c>
      <c r="C1142" s="143" t="s">
        <v>1526</v>
      </c>
      <c r="D1142" s="144">
        <v>468734</v>
      </c>
      <c r="E1142" s="144">
        <v>468734</v>
      </c>
      <c r="F1142" s="138">
        <f t="shared" si="17"/>
        <v>0</v>
      </c>
    </row>
    <row r="1143" spans="1:6" ht="20.399999999999999">
      <c r="A1143" s="139" t="s">
        <v>221</v>
      </c>
      <c r="B1143" s="137" t="s">
        <v>85</v>
      </c>
      <c r="C1143" s="143" t="s">
        <v>1527</v>
      </c>
      <c r="D1143" s="144">
        <v>468734</v>
      </c>
      <c r="E1143" s="144">
        <v>468734</v>
      </c>
      <c r="F1143" s="138">
        <f t="shared" si="17"/>
        <v>0</v>
      </c>
    </row>
    <row r="1144" spans="1:6">
      <c r="A1144" s="139" t="s">
        <v>222</v>
      </c>
      <c r="B1144" s="137" t="s">
        <v>85</v>
      </c>
      <c r="C1144" s="143" t="s">
        <v>1528</v>
      </c>
      <c r="D1144" s="144">
        <v>468734</v>
      </c>
      <c r="E1144" s="144">
        <v>468734</v>
      </c>
      <c r="F1144" s="138">
        <f t="shared" si="17"/>
        <v>0</v>
      </c>
    </row>
    <row r="1145" spans="1:6">
      <c r="A1145" s="139" t="s">
        <v>208</v>
      </c>
      <c r="B1145" s="140" t="s">
        <v>85</v>
      </c>
      <c r="C1145" s="143" t="s">
        <v>419</v>
      </c>
      <c r="D1145" s="144">
        <v>206259484.90000001</v>
      </c>
      <c r="E1145" s="144">
        <v>119176586.15000001</v>
      </c>
      <c r="F1145" s="138">
        <f t="shared" si="17"/>
        <v>87082898.75</v>
      </c>
    </row>
    <row r="1146" spans="1:6" ht="20.399999999999999">
      <c r="A1146" s="139" t="s">
        <v>679</v>
      </c>
      <c r="B1146" s="137" t="s">
        <v>85</v>
      </c>
      <c r="C1146" s="143" t="s">
        <v>420</v>
      </c>
      <c r="D1146" s="144">
        <v>206259484.90000001</v>
      </c>
      <c r="E1146" s="144">
        <v>119176586.15000001</v>
      </c>
      <c r="F1146" s="138">
        <f t="shared" si="17"/>
        <v>87082898.75</v>
      </c>
    </row>
    <row r="1147" spans="1:6" ht="20.399999999999999">
      <c r="A1147" s="139" t="s">
        <v>622</v>
      </c>
      <c r="B1147" s="140" t="s">
        <v>85</v>
      </c>
      <c r="C1147" s="143" t="s">
        <v>421</v>
      </c>
      <c r="D1147" s="144">
        <v>23469500</v>
      </c>
      <c r="E1147" s="144">
        <v>13196468.699999999</v>
      </c>
      <c r="F1147" s="138">
        <f t="shared" si="17"/>
        <v>10273031.300000001</v>
      </c>
    </row>
    <row r="1148" spans="1:6" ht="61.2">
      <c r="A1148" s="139" t="s">
        <v>801</v>
      </c>
      <c r="B1148" s="137" t="s">
        <v>85</v>
      </c>
      <c r="C1148" s="143" t="s">
        <v>422</v>
      </c>
      <c r="D1148" s="144">
        <v>400000</v>
      </c>
      <c r="E1148" s="144">
        <v>0</v>
      </c>
      <c r="F1148" s="138">
        <f t="shared" si="17"/>
        <v>400000</v>
      </c>
    </row>
    <row r="1149" spans="1:6" ht="20.399999999999999">
      <c r="A1149" s="139" t="s">
        <v>802</v>
      </c>
      <c r="B1149" s="137" t="s">
        <v>85</v>
      </c>
      <c r="C1149" s="143" t="s">
        <v>1529</v>
      </c>
      <c r="D1149" s="144">
        <v>190000</v>
      </c>
      <c r="E1149" s="144">
        <v>0</v>
      </c>
      <c r="F1149" s="138">
        <f t="shared" si="17"/>
        <v>190000</v>
      </c>
    </row>
    <row r="1150" spans="1:6" ht="20.399999999999999">
      <c r="A1150" s="139" t="s">
        <v>221</v>
      </c>
      <c r="B1150" s="140" t="s">
        <v>85</v>
      </c>
      <c r="C1150" s="143" t="s">
        <v>1530</v>
      </c>
      <c r="D1150" s="144">
        <v>190000</v>
      </c>
      <c r="E1150" s="144">
        <v>0</v>
      </c>
      <c r="F1150" s="138">
        <f t="shared" si="17"/>
        <v>190000</v>
      </c>
    </row>
    <row r="1151" spans="1:6">
      <c r="A1151" s="139" t="s">
        <v>222</v>
      </c>
      <c r="B1151" s="137" t="s">
        <v>85</v>
      </c>
      <c r="C1151" s="143" t="s">
        <v>1531</v>
      </c>
      <c r="D1151" s="144">
        <v>190000</v>
      </c>
      <c r="E1151" s="144">
        <v>0</v>
      </c>
      <c r="F1151" s="138">
        <f t="shared" si="17"/>
        <v>190000</v>
      </c>
    </row>
    <row r="1152" spans="1:6" ht="20.399999999999999">
      <c r="A1152" s="139" t="s">
        <v>803</v>
      </c>
      <c r="B1152" s="137" t="s">
        <v>85</v>
      </c>
      <c r="C1152" s="143" t="s">
        <v>1532</v>
      </c>
      <c r="D1152" s="144">
        <v>190000</v>
      </c>
      <c r="E1152" s="144">
        <v>0</v>
      </c>
      <c r="F1152" s="138">
        <f t="shared" si="17"/>
        <v>190000</v>
      </c>
    </row>
    <row r="1153" spans="1:6" ht="20.399999999999999">
      <c r="A1153" s="139" t="s">
        <v>221</v>
      </c>
      <c r="B1153" s="137" t="s">
        <v>85</v>
      </c>
      <c r="C1153" s="143" t="s">
        <v>1533</v>
      </c>
      <c r="D1153" s="144">
        <v>190000</v>
      </c>
      <c r="E1153" s="144">
        <v>0</v>
      </c>
      <c r="F1153" s="138">
        <f t="shared" si="17"/>
        <v>190000</v>
      </c>
    </row>
    <row r="1154" spans="1:6">
      <c r="A1154" s="139" t="s">
        <v>222</v>
      </c>
      <c r="B1154" s="140" t="s">
        <v>85</v>
      </c>
      <c r="C1154" s="143" t="s">
        <v>1534</v>
      </c>
      <c r="D1154" s="144">
        <v>190000</v>
      </c>
      <c r="E1154" s="144">
        <v>0</v>
      </c>
      <c r="F1154" s="138">
        <f t="shared" si="17"/>
        <v>190000</v>
      </c>
    </row>
    <row r="1155" spans="1:6" ht="20.399999999999999">
      <c r="A1155" s="139" t="s">
        <v>802</v>
      </c>
      <c r="B1155" s="137" t="s">
        <v>85</v>
      </c>
      <c r="C1155" s="143" t="s">
        <v>1535</v>
      </c>
      <c r="D1155" s="144">
        <v>10000</v>
      </c>
      <c r="E1155" s="144">
        <v>0</v>
      </c>
      <c r="F1155" s="138">
        <f t="shared" si="17"/>
        <v>10000</v>
      </c>
    </row>
    <row r="1156" spans="1:6" ht="20.399999999999999">
      <c r="A1156" s="139" t="s">
        <v>221</v>
      </c>
      <c r="B1156" s="137" t="s">
        <v>85</v>
      </c>
      <c r="C1156" s="143" t="s">
        <v>1536</v>
      </c>
      <c r="D1156" s="144">
        <v>10000</v>
      </c>
      <c r="E1156" s="144">
        <v>0</v>
      </c>
      <c r="F1156" s="138">
        <f t="shared" si="17"/>
        <v>10000</v>
      </c>
    </row>
    <row r="1157" spans="1:6">
      <c r="A1157" s="139" t="s">
        <v>222</v>
      </c>
      <c r="B1157" s="140" t="s">
        <v>85</v>
      </c>
      <c r="C1157" s="143" t="s">
        <v>1537</v>
      </c>
      <c r="D1157" s="144">
        <v>10000</v>
      </c>
      <c r="E1157" s="144">
        <v>0</v>
      </c>
      <c r="F1157" s="138">
        <f t="shared" si="17"/>
        <v>10000</v>
      </c>
    </row>
    <row r="1158" spans="1:6" ht="20.399999999999999">
      <c r="A1158" s="139" t="s">
        <v>803</v>
      </c>
      <c r="B1158" s="137" t="s">
        <v>85</v>
      </c>
      <c r="C1158" s="143" t="s">
        <v>1538</v>
      </c>
      <c r="D1158" s="144">
        <v>10000</v>
      </c>
      <c r="E1158" s="144">
        <v>0</v>
      </c>
      <c r="F1158" s="138">
        <f t="shared" si="17"/>
        <v>10000</v>
      </c>
    </row>
    <row r="1159" spans="1:6" ht="20.399999999999999">
      <c r="A1159" s="139" t="s">
        <v>221</v>
      </c>
      <c r="B1159" s="137" t="s">
        <v>85</v>
      </c>
      <c r="C1159" s="143" t="s">
        <v>1539</v>
      </c>
      <c r="D1159" s="144">
        <v>10000</v>
      </c>
      <c r="E1159" s="144">
        <v>0</v>
      </c>
      <c r="F1159" s="138">
        <f t="shared" si="17"/>
        <v>10000</v>
      </c>
    </row>
    <row r="1160" spans="1:6">
      <c r="A1160" s="139" t="s">
        <v>222</v>
      </c>
      <c r="B1160" s="137" t="s">
        <v>85</v>
      </c>
      <c r="C1160" s="143" t="s">
        <v>1540</v>
      </c>
      <c r="D1160" s="144">
        <v>10000</v>
      </c>
      <c r="E1160" s="144">
        <v>0</v>
      </c>
      <c r="F1160" s="138">
        <f t="shared" si="17"/>
        <v>10000</v>
      </c>
    </row>
    <row r="1161" spans="1:6" ht="61.2">
      <c r="A1161" s="139" t="s">
        <v>680</v>
      </c>
      <c r="B1161" s="140" t="s">
        <v>85</v>
      </c>
      <c r="C1161" s="143" t="s">
        <v>423</v>
      </c>
      <c r="D1161" s="144">
        <v>1200000</v>
      </c>
      <c r="E1161" s="144">
        <v>395935.8</v>
      </c>
      <c r="F1161" s="138">
        <f t="shared" ref="F1161:F1224" si="18">D1161-E1161</f>
        <v>804064.2</v>
      </c>
    </row>
    <row r="1162" spans="1:6" ht="20.399999999999999">
      <c r="A1162" s="139" t="s">
        <v>803</v>
      </c>
      <c r="B1162" s="137" t="s">
        <v>85</v>
      </c>
      <c r="C1162" s="143" t="s">
        <v>2115</v>
      </c>
      <c r="D1162" s="144">
        <v>1140000</v>
      </c>
      <c r="E1162" s="144">
        <v>393638.8</v>
      </c>
      <c r="F1162" s="138">
        <f t="shared" si="18"/>
        <v>746361.2</v>
      </c>
    </row>
    <row r="1163" spans="1:6" ht="20.399999999999999">
      <c r="A1163" s="139" t="s">
        <v>221</v>
      </c>
      <c r="B1163" s="137" t="s">
        <v>85</v>
      </c>
      <c r="C1163" s="143" t="s">
        <v>2116</v>
      </c>
      <c r="D1163" s="144">
        <v>1140000</v>
      </c>
      <c r="E1163" s="144">
        <v>393638.8</v>
      </c>
      <c r="F1163" s="138">
        <f t="shared" si="18"/>
        <v>746361.2</v>
      </c>
    </row>
    <row r="1164" spans="1:6">
      <c r="A1164" s="139" t="s">
        <v>222</v>
      </c>
      <c r="B1164" s="137" t="s">
        <v>85</v>
      </c>
      <c r="C1164" s="143" t="s">
        <v>2117</v>
      </c>
      <c r="D1164" s="144">
        <v>1140000</v>
      </c>
      <c r="E1164" s="144">
        <v>393638.8</v>
      </c>
      <c r="F1164" s="138">
        <f t="shared" si="18"/>
        <v>746361.2</v>
      </c>
    </row>
    <row r="1165" spans="1:6" ht="20.399999999999999">
      <c r="A1165" s="139" t="s">
        <v>803</v>
      </c>
      <c r="B1165" s="140" t="s">
        <v>85</v>
      </c>
      <c r="C1165" s="143" t="s">
        <v>2118</v>
      </c>
      <c r="D1165" s="144">
        <v>60000</v>
      </c>
      <c r="E1165" s="144">
        <v>2297</v>
      </c>
      <c r="F1165" s="138">
        <f t="shared" si="18"/>
        <v>57703</v>
      </c>
    </row>
    <row r="1166" spans="1:6" ht="20.399999999999999">
      <c r="A1166" s="139" t="s">
        <v>221</v>
      </c>
      <c r="B1166" s="137" t="s">
        <v>85</v>
      </c>
      <c r="C1166" s="143" t="s">
        <v>2000</v>
      </c>
      <c r="D1166" s="144">
        <v>60000</v>
      </c>
      <c r="E1166" s="144">
        <v>2297</v>
      </c>
      <c r="F1166" s="138">
        <f t="shared" si="18"/>
        <v>57703</v>
      </c>
    </row>
    <row r="1167" spans="1:6">
      <c r="A1167" s="139" t="s">
        <v>222</v>
      </c>
      <c r="B1167" s="140" t="s">
        <v>85</v>
      </c>
      <c r="C1167" s="143" t="s">
        <v>2001</v>
      </c>
      <c r="D1167" s="144">
        <v>60000</v>
      </c>
      <c r="E1167" s="144">
        <v>2297</v>
      </c>
      <c r="F1167" s="138">
        <f t="shared" si="18"/>
        <v>57703</v>
      </c>
    </row>
    <row r="1168" spans="1:6" ht="40.799999999999997">
      <c r="A1168" s="139" t="s">
        <v>2287</v>
      </c>
      <c r="B1168" s="137" t="s">
        <v>85</v>
      </c>
      <c r="C1168" s="143" t="s">
        <v>2002</v>
      </c>
      <c r="D1168" s="144">
        <v>4627988</v>
      </c>
      <c r="E1168" s="144">
        <v>3137199.66</v>
      </c>
      <c r="F1168" s="138">
        <f t="shared" si="18"/>
        <v>1490788.3399999999</v>
      </c>
    </row>
    <row r="1169" spans="1:6" ht="30.6">
      <c r="A1169" s="139" t="s">
        <v>2093</v>
      </c>
      <c r="B1169" s="137" t="s">
        <v>85</v>
      </c>
      <c r="C1169" s="143" t="s">
        <v>2003</v>
      </c>
      <c r="D1169" s="144">
        <v>4627988</v>
      </c>
      <c r="E1169" s="144">
        <v>3137199.66</v>
      </c>
      <c r="F1169" s="138">
        <f t="shared" si="18"/>
        <v>1490788.3399999999</v>
      </c>
    </row>
    <row r="1170" spans="1:6" ht="20.399999999999999">
      <c r="A1170" s="139" t="s">
        <v>221</v>
      </c>
      <c r="B1170" s="137" t="s">
        <v>85</v>
      </c>
      <c r="C1170" s="143" t="s">
        <v>2004</v>
      </c>
      <c r="D1170" s="144">
        <v>4627988</v>
      </c>
      <c r="E1170" s="144">
        <v>3137199.66</v>
      </c>
      <c r="F1170" s="138">
        <f t="shared" si="18"/>
        <v>1490788.3399999999</v>
      </c>
    </row>
    <row r="1171" spans="1:6">
      <c r="A1171" s="139" t="s">
        <v>222</v>
      </c>
      <c r="B1171" s="140" t="s">
        <v>85</v>
      </c>
      <c r="C1171" s="143" t="s">
        <v>2005</v>
      </c>
      <c r="D1171" s="144">
        <v>4627988</v>
      </c>
      <c r="E1171" s="144">
        <v>3137199.66</v>
      </c>
      <c r="F1171" s="138">
        <f t="shared" si="18"/>
        <v>1490788.3399999999</v>
      </c>
    </row>
    <row r="1172" spans="1:6" ht="40.799999999999997">
      <c r="A1172" s="139" t="s">
        <v>2288</v>
      </c>
      <c r="B1172" s="137" t="s">
        <v>85</v>
      </c>
      <c r="C1172" s="143" t="s">
        <v>2006</v>
      </c>
      <c r="D1172" s="144">
        <v>4856412</v>
      </c>
      <c r="E1172" s="144">
        <v>3245733.24</v>
      </c>
      <c r="F1172" s="138">
        <f t="shared" si="18"/>
        <v>1610678.7599999998</v>
      </c>
    </row>
    <row r="1173" spans="1:6" ht="30.6">
      <c r="A1173" s="139" t="s">
        <v>2094</v>
      </c>
      <c r="B1173" s="137" t="s">
        <v>85</v>
      </c>
      <c r="C1173" s="143" t="s">
        <v>2007</v>
      </c>
      <c r="D1173" s="144">
        <v>4856412</v>
      </c>
      <c r="E1173" s="144">
        <v>3245733.24</v>
      </c>
      <c r="F1173" s="138">
        <f t="shared" si="18"/>
        <v>1610678.7599999998</v>
      </c>
    </row>
    <row r="1174" spans="1:6" ht="20.399999999999999">
      <c r="A1174" s="139" t="s">
        <v>221</v>
      </c>
      <c r="B1174" s="137" t="s">
        <v>85</v>
      </c>
      <c r="C1174" s="143" t="s">
        <v>2008</v>
      </c>
      <c r="D1174" s="144">
        <v>4856412</v>
      </c>
      <c r="E1174" s="144">
        <v>3245733.24</v>
      </c>
      <c r="F1174" s="138">
        <f t="shared" si="18"/>
        <v>1610678.7599999998</v>
      </c>
    </row>
    <row r="1175" spans="1:6">
      <c r="A1175" s="139" t="s">
        <v>222</v>
      </c>
      <c r="B1175" s="140" t="s">
        <v>85</v>
      </c>
      <c r="C1175" s="143" t="s">
        <v>2009</v>
      </c>
      <c r="D1175" s="144">
        <v>4856412</v>
      </c>
      <c r="E1175" s="144">
        <v>3245733.24</v>
      </c>
      <c r="F1175" s="138">
        <f t="shared" si="18"/>
        <v>1610678.7599999998</v>
      </c>
    </row>
    <row r="1176" spans="1:6" ht="20.399999999999999">
      <c r="A1176" s="139" t="s">
        <v>2095</v>
      </c>
      <c r="B1176" s="137" t="s">
        <v>85</v>
      </c>
      <c r="C1176" s="143" t="s">
        <v>2010</v>
      </c>
      <c r="D1176" s="144">
        <v>12385100</v>
      </c>
      <c r="E1176" s="144">
        <v>6417600</v>
      </c>
      <c r="F1176" s="138">
        <f t="shared" si="18"/>
        <v>5967500</v>
      </c>
    </row>
    <row r="1177" spans="1:6" ht="40.799999999999997">
      <c r="A1177" s="139" t="s">
        <v>1806</v>
      </c>
      <c r="B1177" s="137" t="s">
        <v>85</v>
      </c>
      <c r="C1177" s="143" t="s">
        <v>2011</v>
      </c>
      <c r="D1177" s="144">
        <v>156270</v>
      </c>
      <c r="E1177" s="144">
        <v>78420</v>
      </c>
      <c r="F1177" s="138">
        <f t="shared" si="18"/>
        <v>77850</v>
      </c>
    </row>
    <row r="1178" spans="1:6" ht="20.399999999999999">
      <c r="A1178" s="139" t="s">
        <v>221</v>
      </c>
      <c r="B1178" s="140" t="s">
        <v>85</v>
      </c>
      <c r="C1178" s="143" t="s">
        <v>2012</v>
      </c>
      <c r="D1178" s="144">
        <v>156270</v>
      </c>
      <c r="E1178" s="144">
        <v>78420</v>
      </c>
      <c r="F1178" s="138">
        <f t="shared" si="18"/>
        <v>77850</v>
      </c>
    </row>
    <row r="1179" spans="1:6">
      <c r="A1179" s="139" t="s">
        <v>222</v>
      </c>
      <c r="B1179" s="137" t="s">
        <v>85</v>
      </c>
      <c r="C1179" s="143" t="s">
        <v>2013</v>
      </c>
      <c r="D1179" s="144">
        <v>156270</v>
      </c>
      <c r="E1179" s="144">
        <v>78420</v>
      </c>
      <c r="F1179" s="138">
        <f t="shared" si="18"/>
        <v>77850</v>
      </c>
    </row>
    <row r="1180" spans="1:6" ht="40.799999999999997">
      <c r="A1180" s="139" t="s">
        <v>1806</v>
      </c>
      <c r="B1180" s="137" t="s">
        <v>85</v>
      </c>
      <c r="C1180" s="143" t="s">
        <v>2014</v>
      </c>
      <c r="D1180" s="144">
        <v>78130</v>
      </c>
      <c r="E1180" s="144">
        <v>39180</v>
      </c>
      <c r="F1180" s="138">
        <f t="shared" si="18"/>
        <v>38950</v>
      </c>
    </row>
    <row r="1181" spans="1:6" ht="20.399999999999999">
      <c r="A1181" s="139" t="s">
        <v>221</v>
      </c>
      <c r="B1181" s="137" t="s">
        <v>85</v>
      </c>
      <c r="C1181" s="143" t="s">
        <v>2015</v>
      </c>
      <c r="D1181" s="144">
        <v>78130</v>
      </c>
      <c r="E1181" s="144">
        <v>39180</v>
      </c>
      <c r="F1181" s="138">
        <f t="shared" si="18"/>
        <v>38950</v>
      </c>
    </row>
    <row r="1182" spans="1:6">
      <c r="A1182" s="139" t="s">
        <v>222</v>
      </c>
      <c r="B1182" s="140" t="s">
        <v>85</v>
      </c>
      <c r="C1182" s="143" t="s">
        <v>2016</v>
      </c>
      <c r="D1182" s="144">
        <v>78130</v>
      </c>
      <c r="E1182" s="144">
        <v>39180</v>
      </c>
      <c r="F1182" s="138">
        <f t="shared" si="18"/>
        <v>38950</v>
      </c>
    </row>
    <row r="1183" spans="1:6" ht="30.6">
      <c r="A1183" s="139" t="s">
        <v>804</v>
      </c>
      <c r="B1183" s="137" t="s">
        <v>85</v>
      </c>
      <c r="C1183" s="143" t="s">
        <v>2017</v>
      </c>
      <c r="D1183" s="144">
        <v>263800</v>
      </c>
      <c r="E1183" s="144">
        <v>150000</v>
      </c>
      <c r="F1183" s="138">
        <f t="shared" si="18"/>
        <v>113800</v>
      </c>
    </row>
    <row r="1184" spans="1:6" ht="20.399999999999999">
      <c r="A1184" s="139" t="s">
        <v>221</v>
      </c>
      <c r="B1184" s="137" t="s">
        <v>85</v>
      </c>
      <c r="C1184" s="143" t="s">
        <v>2018</v>
      </c>
      <c r="D1184" s="144">
        <v>263800</v>
      </c>
      <c r="E1184" s="144">
        <v>150000</v>
      </c>
      <c r="F1184" s="138">
        <f t="shared" si="18"/>
        <v>113800</v>
      </c>
    </row>
    <row r="1185" spans="1:6">
      <c r="A1185" s="139" t="s">
        <v>222</v>
      </c>
      <c r="B1185" s="137" t="s">
        <v>85</v>
      </c>
      <c r="C1185" s="143" t="s">
        <v>2019</v>
      </c>
      <c r="D1185" s="144">
        <v>263800</v>
      </c>
      <c r="E1185" s="144">
        <v>150000</v>
      </c>
      <c r="F1185" s="138">
        <f t="shared" si="18"/>
        <v>113800</v>
      </c>
    </row>
    <row r="1186" spans="1:6" ht="30.6">
      <c r="A1186" s="139" t="s">
        <v>805</v>
      </c>
      <c r="B1186" s="140" t="s">
        <v>85</v>
      </c>
      <c r="C1186" s="143" t="s">
        <v>2020</v>
      </c>
      <c r="D1186" s="144">
        <v>263800</v>
      </c>
      <c r="E1186" s="144">
        <v>150000</v>
      </c>
      <c r="F1186" s="138">
        <f t="shared" si="18"/>
        <v>113800</v>
      </c>
    </row>
    <row r="1187" spans="1:6" ht="20.399999999999999">
      <c r="A1187" s="139" t="s">
        <v>221</v>
      </c>
      <c r="B1187" s="137" t="s">
        <v>85</v>
      </c>
      <c r="C1187" s="143" t="s">
        <v>2021</v>
      </c>
      <c r="D1187" s="144">
        <v>263800</v>
      </c>
      <c r="E1187" s="144">
        <v>150000</v>
      </c>
      <c r="F1187" s="138">
        <f t="shared" si="18"/>
        <v>113800</v>
      </c>
    </row>
    <row r="1188" spans="1:6">
      <c r="A1188" s="139" t="s">
        <v>222</v>
      </c>
      <c r="B1188" s="140" t="s">
        <v>85</v>
      </c>
      <c r="C1188" s="143" t="s">
        <v>2022</v>
      </c>
      <c r="D1188" s="144">
        <v>263800</v>
      </c>
      <c r="E1188" s="144">
        <v>150000</v>
      </c>
      <c r="F1188" s="138">
        <f t="shared" si="18"/>
        <v>113800</v>
      </c>
    </row>
    <row r="1189" spans="1:6" ht="61.2">
      <c r="A1189" s="139" t="s">
        <v>806</v>
      </c>
      <c r="B1189" s="137" t="s">
        <v>85</v>
      </c>
      <c r="C1189" s="143" t="s">
        <v>2023</v>
      </c>
      <c r="D1189" s="144">
        <v>5424100</v>
      </c>
      <c r="E1189" s="144">
        <v>3000000</v>
      </c>
      <c r="F1189" s="138">
        <f t="shared" si="18"/>
        <v>2424100</v>
      </c>
    </row>
    <row r="1190" spans="1:6" ht="20.399999999999999">
      <c r="A1190" s="139" t="s">
        <v>221</v>
      </c>
      <c r="B1190" s="137" t="s">
        <v>85</v>
      </c>
      <c r="C1190" s="143" t="s">
        <v>2024</v>
      </c>
      <c r="D1190" s="144">
        <v>5424100</v>
      </c>
      <c r="E1190" s="144">
        <v>3000000</v>
      </c>
      <c r="F1190" s="138">
        <f t="shared" si="18"/>
        <v>2424100</v>
      </c>
    </row>
    <row r="1191" spans="1:6">
      <c r="A1191" s="139" t="s">
        <v>222</v>
      </c>
      <c r="B1191" s="137" t="s">
        <v>85</v>
      </c>
      <c r="C1191" s="143" t="s">
        <v>2025</v>
      </c>
      <c r="D1191" s="144">
        <v>5424100</v>
      </c>
      <c r="E1191" s="144">
        <v>3000000</v>
      </c>
      <c r="F1191" s="138">
        <f t="shared" si="18"/>
        <v>2424100</v>
      </c>
    </row>
    <row r="1192" spans="1:6" ht="61.2">
      <c r="A1192" s="139" t="s">
        <v>806</v>
      </c>
      <c r="B1192" s="140" t="s">
        <v>85</v>
      </c>
      <c r="C1192" s="143" t="s">
        <v>2026</v>
      </c>
      <c r="D1192" s="144">
        <v>6199000</v>
      </c>
      <c r="E1192" s="144">
        <v>3000000</v>
      </c>
      <c r="F1192" s="138">
        <f t="shared" si="18"/>
        <v>3199000</v>
      </c>
    </row>
    <row r="1193" spans="1:6" ht="20.399999999999999">
      <c r="A1193" s="139" t="s">
        <v>221</v>
      </c>
      <c r="B1193" s="137" t="s">
        <v>85</v>
      </c>
      <c r="C1193" s="143" t="s">
        <v>2027</v>
      </c>
      <c r="D1193" s="144">
        <v>6199000</v>
      </c>
      <c r="E1193" s="144">
        <v>3000000</v>
      </c>
      <c r="F1193" s="138">
        <f t="shared" si="18"/>
        <v>3199000</v>
      </c>
    </row>
    <row r="1194" spans="1:6">
      <c r="A1194" s="139" t="s">
        <v>222</v>
      </c>
      <c r="B1194" s="137" t="s">
        <v>85</v>
      </c>
      <c r="C1194" s="143" t="s">
        <v>2028</v>
      </c>
      <c r="D1194" s="144">
        <v>6199000</v>
      </c>
      <c r="E1194" s="144">
        <v>3000000</v>
      </c>
      <c r="F1194" s="138">
        <f t="shared" si="18"/>
        <v>3199000</v>
      </c>
    </row>
    <row r="1195" spans="1:6">
      <c r="A1195" s="139" t="s">
        <v>602</v>
      </c>
      <c r="B1195" s="137" t="s">
        <v>85</v>
      </c>
      <c r="C1195" s="143" t="s">
        <v>1541</v>
      </c>
      <c r="D1195" s="144">
        <v>182789984.90000001</v>
      </c>
      <c r="E1195" s="144">
        <v>105980117.45</v>
      </c>
      <c r="F1195" s="138">
        <f t="shared" si="18"/>
        <v>76809867.450000003</v>
      </c>
    </row>
    <row r="1196" spans="1:6" ht="20.399999999999999">
      <c r="A1196" s="139" t="s">
        <v>681</v>
      </c>
      <c r="B1196" s="140" t="s">
        <v>85</v>
      </c>
      <c r="C1196" s="143" t="s">
        <v>1542</v>
      </c>
      <c r="D1196" s="144">
        <v>182789984.90000001</v>
      </c>
      <c r="E1196" s="144">
        <v>105980117.45</v>
      </c>
      <c r="F1196" s="138">
        <f t="shared" si="18"/>
        <v>76809867.450000003</v>
      </c>
    </row>
    <row r="1197" spans="1:6" ht="20.399999999999999">
      <c r="A1197" s="139" t="s">
        <v>807</v>
      </c>
      <c r="B1197" s="137" t="s">
        <v>85</v>
      </c>
      <c r="C1197" s="143" t="s">
        <v>1543</v>
      </c>
      <c r="D1197" s="144">
        <v>9553962</v>
      </c>
      <c r="E1197" s="144">
        <v>5083726.6900000004</v>
      </c>
      <c r="F1197" s="138">
        <f t="shared" si="18"/>
        <v>4470235.3099999996</v>
      </c>
    </row>
    <row r="1198" spans="1:6" ht="20.399999999999999">
      <c r="A1198" s="139" t="s">
        <v>221</v>
      </c>
      <c r="B1198" s="137" t="s">
        <v>85</v>
      </c>
      <c r="C1198" s="143" t="s">
        <v>1544</v>
      </c>
      <c r="D1198" s="144">
        <v>9553962</v>
      </c>
      <c r="E1198" s="144">
        <v>5083726.6900000004</v>
      </c>
      <c r="F1198" s="138">
        <f t="shared" si="18"/>
        <v>4470235.3099999996</v>
      </c>
    </row>
    <row r="1199" spans="1:6" ht="30.6">
      <c r="A1199" s="139" t="s">
        <v>223</v>
      </c>
      <c r="B1199" s="140" t="s">
        <v>85</v>
      </c>
      <c r="C1199" s="143" t="s">
        <v>1545</v>
      </c>
      <c r="D1199" s="144">
        <v>9553962</v>
      </c>
      <c r="E1199" s="144">
        <v>5083726.6900000004</v>
      </c>
      <c r="F1199" s="138">
        <f t="shared" si="18"/>
        <v>4470235.3099999996</v>
      </c>
    </row>
    <row r="1200" spans="1:6" ht="20.399999999999999">
      <c r="A1200" s="139" t="s">
        <v>808</v>
      </c>
      <c r="B1200" s="137" t="s">
        <v>85</v>
      </c>
      <c r="C1200" s="143" t="s">
        <v>1546</v>
      </c>
      <c r="D1200" s="144">
        <v>10974686</v>
      </c>
      <c r="E1200" s="144">
        <v>5791697.4500000002</v>
      </c>
      <c r="F1200" s="138">
        <f t="shared" si="18"/>
        <v>5182988.55</v>
      </c>
    </row>
    <row r="1201" spans="1:6" ht="20.399999999999999">
      <c r="A1201" s="139" t="s">
        <v>221</v>
      </c>
      <c r="B1201" s="137" t="s">
        <v>85</v>
      </c>
      <c r="C1201" s="143" t="s">
        <v>1547</v>
      </c>
      <c r="D1201" s="144">
        <v>10974686</v>
      </c>
      <c r="E1201" s="144">
        <v>5791697.4500000002</v>
      </c>
      <c r="F1201" s="138">
        <f t="shared" si="18"/>
        <v>5182988.55</v>
      </c>
    </row>
    <row r="1202" spans="1:6" ht="30.6">
      <c r="A1202" s="139" t="s">
        <v>223</v>
      </c>
      <c r="B1202" s="137" t="s">
        <v>85</v>
      </c>
      <c r="C1202" s="143" t="s">
        <v>1548</v>
      </c>
      <c r="D1202" s="144">
        <v>10974686</v>
      </c>
      <c r="E1202" s="144">
        <v>5791697.4500000002</v>
      </c>
      <c r="F1202" s="138">
        <f t="shared" si="18"/>
        <v>5182988.55</v>
      </c>
    </row>
    <row r="1203" spans="1:6" ht="30.6">
      <c r="A1203" s="139" t="s">
        <v>809</v>
      </c>
      <c r="B1203" s="140" t="s">
        <v>85</v>
      </c>
      <c r="C1203" s="143" t="s">
        <v>1549</v>
      </c>
      <c r="D1203" s="144">
        <v>45300</v>
      </c>
      <c r="E1203" s="144">
        <v>11325</v>
      </c>
      <c r="F1203" s="138">
        <f t="shared" si="18"/>
        <v>33975</v>
      </c>
    </row>
    <row r="1204" spans="1:6" ht="20.399999999999999">
      <c r="A1204" s="139" t="s">
        <v>221</v>
      </c>
      <c r="B1204" s="137" t="s">
        <v>85</v>
      </c>
      <c r="C1204" s="143" t="s">
        <v>1550</v>
      </c>
      <c r="D1204" s="144">
        <v>45300</v>
      </c>
      <c r="E1204" s="144">
        <v>11325</v>
      </c>
      <c r="F1204" s="138">
        <f t="shared" si="18"/>
        <v>33975</v>
      </c>
    </row>
    <row r="1205" spans="1:6">
      <c r="A1205" s="139" t="s">
        <v>222</v>
      </c>
      <c r="B1205" s="137" t="s">
        <v>85</v>
      </c>
      <c r="C1205" s="143" t="s">
        <v>1551</v>
      </c>
      <c r="D1205" s="144">
        <v>45300</v>
      </c>
      <c r="E1205" s="144">
        <v>11325</v>
      </c>
      <c r="F1205" s="138">
        <f t="shared" si="18"/>
        <v>33975</v>
      </c>
    </row>
    <row r="1206" spans="1:6" ht="30.6">
      <c r="A1206" s="139" t="s">
        <v>810</v>
      </c>
      <c r="B1206" s="137" t="s">
        <v>85</v>
      </c>
      <c r="C1206" s="143" t="s">
        <v>1552</v>
      </c>
      <c r="D1206" s="144">
        <v>45300</v>
      </c>
      <c r="E1206" s="144">
        <v>11325</v>
      </c>
      <c r="F1206" s="138">
        <f t="shared" si="18"/>
        <v>33975</v>
      </c>
    </row>
    <row r="1207" spans="1:6" ht="20.399999999999999">
      <c r="A1207" s="139" t="s">
        <v>221</v>
      </c>
      <c r="B1207" s="140" t="s">
        <v>85</v>
      </c>
      <c r="C1207" s="143" t="s">
        <v>1553</v>
      </c>
      <c r="D1207" s="144">
        <v>45300</v>
      </c>
      <c r="E1207" s="144">
        <v>11325</v>
      </c>
      <c r="F1207" s="138">
        <f t="shared" si="18"/>
        <v>33975</v>
      </c>
    </row>
    <row r="1208" spans="1:6">
      <c r="A1208" s="139" t="s">
        <v>222</v>
      </c>
      <c r="B1208" s="137" t="s">
        <v>85</v>
      </c>
      <c r="C1208" s="143" t="s">
        <v>1554</v>
      </c>
      <c r="D1208" s="144">
        <v>45300</v>
      </c>
      <c r="E1208" s="144">
        <v>11325</v>
      </c>
      <c r="F1208" s="138">
        <f t="shared" si="18"/>
        <v>33975</v>
      </c>
    </row>
    <row r="1209" spans="1:6" ht="30.6">
      <c r="A1209" s="139" t="s">
        <v>811</v>
      </c>
      <c r="B1209" s="140" t="s">
        <v>85</v>
      </c>
      <c r="C1209" s="143" t="s">
        <v>1555</v>
      </c>
      <c r="D1209" s="144">
        <v>750000</v>
      </c>
      <c r="E1209" s="144">
        <v>449982</v>
      </c>
      <c r="F1209" s="138">
        <f t="shared" si="18"/>
        <v>300018</v>
      </c>
    </row>
    <row r="1210" spans="1:6" ht="20.399999999999999">
      <c r="A1210" s="139" t="s">
        <v>221</v>
      </c>
      <c r="B1210" s="137" t="s">
        <v>85</v>
      </c>
      <c r="C1210" s="143" t="s">
        <v>1556</v>
      </c>
      <c r="D1210" s="144">
        <v>750000</v>
      </c>
      <c r="E1210" s="144">
        <v>449982</v>
      </c>
      <c r="F1210" s="138">
        <f t="shared" si="18"/>
        <v>300018</v>
      </c>
    </row>
    <row r="1211" spans="1:6">
      <c r="A1211" s="139" t="s">
        <v>222</v>
      </c>
      <c r="B1211" s="137" t="s">
        <v>85</v>
      </c>
      <c r="C1211" s="143" t="s">
        <v>1557</v>
      </c>
      <c r="D1211" s="144">
        <v>750000</v>
      </c>
      <c r="E1211" s="144">
        <v>449982</v>
      </c>
      <c r="F1211" s="138">
        <f t="shared" si="18"/>
        <v>300018</v>
      </c>
    </row>
    <row r="1212" spans="1:6" ht="30.6">
      <c r="A1212" s="139" t="s">
        <v>812</v>
      </c>
      <c r="B1212" s="137" t="s">
        <v>85</v>
      </c>
      <c r="C1212" s="143" t="s">
        <v>1558</v>
      </c>
      <c r="D1212" s="144">
        <v>2945165.9</v>
      </c>
      <c r="E1212" s="144">
        <v>1475894.07</v>
      </c>
      <c r="F1212" s="138">
        <f t="shared" si="18"/>
        <v>1469271.8299999998</v>
      </c>
    </row>
    <row r="1213" spans="1:6" ht="20.399999999999999">
      <c r="A1213" s="139" t="s">
        <v>221</v>
      </c>
      <c r="B1213" s="140" t="s">
        <v>85</v>
      </c>
      <c r="C1213" s="143" t="s">
        <v>1559</v>
      </c>
      <c r="D1213" s="144">
        <v>2945165.9</v>
      </c>
      <c r="E1213" s="144">
        <v>1475894.07</v>
      </c>
      <c r="F1213" s="138">
        <f t="shared" si="18"/>
        <v>1469271.8299999998</v>
      </c>
    </row>
    <row r="1214" spans="1:6">
      <c r="A1214" s="139" t="s">
        <v>222</v>
      </c>
      <c r="B1214" s="137" t="s">
        <v>85</v>
      </c>
      <c r="C1214" s="143" t="s">
        <v>1560</v>
      </c>
      <c r="D1214" s="144">
        <v>2945165.9</v>
      </c>
      <c r="E1214" s="144">
        <v>1475894.07</v>
      </c>
      <c r="F1214" s="138">
        <f t="shared" si="18"/>
        <v>1469271.8299999998</v>
      </c>
    </row>
    <row r="1215" spans="1:6" ht="30.6">
      <c r="A1215" s="139" t="s">
        <v>813</v>
      </c>
      <c r="B1215" s="137" t="s">
        <v>85</v>
      </c>
      <c r="C1215" s="143" t="s">
        <v>1561</v>
      </c>
      <c r="D1215" s="144">
        <v>1861302</v>
      </c>
      <c r="E1215" s="144">
        <v>1324914.42</v>
      </c>
      <c r="F1215" s="138">
        <f t="shared" si="18"/>
        <v>536387.58000000007</v>
      </c>
    </row>
    <row r="1216" spans="1:6" ht="20.399999999999999">
      <c r="A1216" s="139" t="s">
        <v>221</v>
      </c>
      <c r="B1216" s="137" t="s">
        <v>85</v>
      </c>
      <c r="C1216" s="143" t="s">
        <v>1562</v>
      </c>
      <c r="D1216" s="144">
        <v>1861302</v>
      </c>
      <c r="E1216" s="144">
        <v>1324914.42</v>
      </c>
      <c r="F1216" s="138">
        <f t="shared" si="18"/>
        <v>536387.58000000007</v>
      </c>
    </row>
    <row r="1217" spans="1:6">
      <c r="A1217" s="139" t="s">
        <v>222</v>
      </c>
      <c r="B1217" s="140" t="s">
        <v>85</v>
      </c>
      <c r="C1217" s="143" t="s">
        <v>1563</v>
      </c>
      <c r="D1217" s="144">
        <v>1861302</v>
      </c>
      <c r="E1217" s="144">
        <v>1324914.42</v>
      </c>
      <c r="F1217" s="138">
        <f t="shared" si="18"/>
        <v>536387.58000000007</v>
      </c>
    </row>
    <row r="1218" spans="1:6" ht="30.6">
      <c r="A1218" s="139" t="s">
        <v>814</v>
      </c>
      <c r="B1218" s="137" t="s">
        <v>85</v>
      </c>
      <c r="C1218" s="143" t="s">
        <v>1564</v>
      </c>
      <c r="D1218" s="144">
        <v>2065218</v>
      </c>
      <c r="E1218" s="144">
        <v>1214273.8799999999</v>
      </c>
      <c r="F1218" s="138">
        <f t="shared" si="18"/>
        <v>850944.12000000011</v>
      </c>
    </row>
    <row r="1219" spans="1:6" ht="20.399999999999999">
      <c r="A1219" s="139" t="s">
        <v>221</v>
      </c>
      <c r="B1219" s="140" t="s">
        <v>85</v>
      </c>
      <c r="C1219" s="143" t="s">
        <v>1565</v>
      </c>
      <c r="D1219" s="144">
        <v>2065218</v>
      </c>
      <c r="E1219" s="144">
        <v>1214273.8799999999</v>
      </c>
      <c r="F1219" s="138">
        <f t="shared" si="18"/>
        <v>850944.12000000011</v>
      </c>
    </row>
    <row r="1220" spans="1:6">
      <c r="A1220" s="139" t="s">
        <v>222</v>
      </c>
      <c r="B1220" s="137" t="s">
        <v>85</v>
      </c>
      <c r="C1220" s="143" t="s">
        <v>1566</v>
      </c>
      <c r="D1220" s="144">
        <v>2065218</v>
      </c>
      <c r="E1220" s="144">
        <v>1214273.8799999999</v>
      </c>
      <c r="F1220" s="138">
        <f t="shared" si="18"/>
        <v>850944.12000000011</v>
      </c>
    </row>
    <row r="1221" spans="1:6" ht="51">
      <c r="A1221" s="139" t="s">
        <v>815</v>
      </c>
      <c r="B1221" s="137" t="s">
        <v>85</v>
      </c>
      <c r="C1221" s="143" t="s">
        <v>1567</v>
      </c>
      <c r="D1221" s="144">
        <v>327200</v>
      </c>
      <c r="E1221" s="144">
        <v>202457.94</v>
      </c>
      <c r="F1221" s="138">
        <f t="shared" si="18"/>
        <v>124742.06</v>
      </c>
    </row>
    <row r="1222" spans="1:6">
      <c r="A1222" s="139" t="s">
        <v>183</v>
      </c>
      <c r="B1222" s="140" t="s">
        <v>85</v>
      </c>
      <c r="C1222" s="143" t="s">
        <v>1568</v>
      </c>
      <c r="D1222" s="144">
        <v>327200</v>
      </c>
      <c r="E1222" s="144">
        <v>202457.94</v>
      </c>
      <c r="F1222" s="138">
        <f t="shared" si="18"/>
        <v>124742.06</v>
      </c>
    </row>
    <row r="1223" spans="1:6" ht="20.399999999999999">
      <c r="A1223" s="139" t="s">
        <v>225</v>
      </c>
      <c r="B1223" s="137" t="s">
        <v>85</v>
      </c>
      <c r="C1223" s="143" t="s">
        <v>1569</v>
      </c>
      <c r="D1223" s="144">
        <v>327200</v>
      </c>
      <c r="E1223" s="144">
        <v>202457.94</v>
      </c>
      <c r="F1223" s="138">
        <f t="shared" si="18"/>
        <v>124742.06</v>
      </c>
    </row>
    <row r="1224" spans="1:6" ht="61.2">
      <c r="A1224" s="139" t="s">
        <v>816</v>
      </c>
      <c r="B1224" s="137" t="s">
        <v>85</v>
      </c>
      <c r="C1224" s="143" t="s">
        <v>1570</v>
      </c>
      <c r="D1224" s="144">
        <v>49550070</v>
      </c>
      <c r="E1224" s="144">
        <v>28520000</v>
      </c>
      <c r="F1224" s="138">
        <f t="shared" si="18"/>
        <v>21030070</v>
      </c>
    </row>
    <row r="1225" spans="1:6" ht="20.399999999999999">
      <c r="A1225" s="139" t="s">
        <v>221</v>
      </c>
      <c r="B1225" s="137" t="s">
        <v>85</v>
      </c>
      <c r="C1225" s="143" t="s">
        <v>1571</v>
      </c>
      <c r="D1225" s="144">
        <v>49550070</v>
      </c>
      <c r="E1225" s="144">
        <v>28520000</v>
      </c>
      <c r="F1225" s="138">
        <f t="shared" ref="F1225:F1288" si="19">D1225-E1225</f>
        <v>21030070</v>
      </c>
    </row>
    <row r="1226" spans="1:6" ht="30.6">
      <c r="A1226" s="139" t="s">
        <v>223</v>
      </c>
      <c r="B1226" s="140" t="s">
        <v>85</v>
      </c>
      <c r="C1226" s="143" t="s">
        <v>1572</v>
      </c>
      <c r="D1226" s="144">
        <v>49550070</v>
      </c>
      <c r="E1226" s="144">
        <v>28520000</v>
      </c>
      <c r="F1226" s="138">
        <f t="shared" si="19"/>
        <v>21030070</v>
      </c>
    </row>
    <row r="1227" spans="1:6" ht="61.2">
      <c r="A1227" s="139" t="s">
        <v>817</v>
      </c>
      <c r="B1227" s="137" t="s">
        <v>85</v>
      </c>
      <c r="C1227" s="143" t="s">
        <v>1573</v>
      </c>
      <c r="D1227" s="144">
        <v>21235744</v>
      </c>
      <c r="E1227" s="144">
        <v>11325000</v>
      </c>
      <c r="F1227" s="138">
        <f t="shared" si="19"/>
        <v>9910744</v>
      </c>
    </row>
    <row r="1228" spans="1:6" ht="20.399999999999999">
      <c r="A1228" s="139" t="s">
        <v>221</v>
      </c>
      <c r="B1228" s="137" t="s">
        <v>85</v>
      </c>
      <c r="C1228" s="143" t="s">
        <v>1574</v>
      </c>
      <c r="D1228" s="144">
        <v>21235744</v>
      </c>
      <c r="E1228" s="144">
        <v>11325000</v>
      </c>
      <c r="F1228" s="138">
        <f t="shared" si="19"/>
        <v>9910744</v>
      </c>
    </row>
    <row r="1229" spans="1:6" ht="30.6">
      <c r="A1229" s="139" t="s">
        <v>223</v>
      </c>
      <c r="B1229" s="137" t="s">
        <v>85</v>
      </c>
      <c r="C1229" s="143" t="s">
        <v>1575</v>
      </c>
      <c r="D1229" s="144">
        <v>21235744</v>
      </c>
      <c r="E1229" s="144">
        <v>11325000</v>
      </c>
      <c r="F1229" s="138">
        <f t="shared" si="19"/>
        <v>9910744</v>
      </c>
    </row>
    <row r="1230" spans="1:6" ht="61.2">
      <c r="A1230" s="139" t="s">
        <v>818</v>
      </c>
      <c r="B1230" s="140" t="s">
        <v>85</v>
      </c>
      <c r="C1230" s="143" t="s">
        <v>1576</v>
      </c>
      <c r="D1230" s="144">
        <v>57191697</v>
      </c>
      <c r="E1230" s="144">
        <v>36865000</v>
      </c>
      <c r="F1230" s="138">
        <f t="shared" si="19"/>
        <v>20326697</v>
      </c>
    </row>
    <row r="1231" spans="1:6" ht="20.399999999999999">
      <c r="A1231" s="139" t="s">
        <v>221</v>
      </c>
      <c r="B1231" s="137" t="s">
        <v>85</v>
      </c>
      <c r="C1231" s="143" t="s">
        <v>1577</v>
      </c>
      <c r="D1231" s="144">
        <v>57191697</v>
      </c>
      <c r="E1231" s="144">
        <v>36865000</v>
      </c>
      <c r="F1231" s="138">
        <f t="shared" si="19"/>
        <v>20326697</v>
      </c>
    </row>
    <row r="1232" spans="1:6" ht="30.6">
      <c r="A1232" s="139" t="s">
        <v>223</v>
      </c>
      <c r="B1232" s="140" t="s">
        <v>85</v>
      </c>
      <c r="C1232" s="143" t="s">
        <v>1578</v>
      </c>
      <c r="D1232" s="144">
        <v>57191697</v>
      </c>
      <c r="E1232" s="144">
        <v>36865000</v>
      </c>
      <c r="F1232" s="138">
        <f t="shared" si="19"/>
        <v>20326697</v>
      </c>
    </row>
    <row r="1233" spans="1:6" ht="61.2">
      <c r="A1233" s="139" t="s">
        <v>819</v>
      </c>
      <c r="B1233" s="137" t="s">
        <v>85</v>
      </c>
      <c r="C1233" s="143" t="s">
        <v>1579</v>
      </c>
      <c r="D1233" s="144">
        <v>21137423</v>
      </c>
      <c r="E1233" s="144">
        <v>11250000</v>
      </c>
      <c r="F1233" s="138">
        <f t="shared" si="19"/>
        <v>9887423</v>
      </c>
    </row>
    <row r="1234" spans="1:6" ht="20.399999999999999">
      <c r="A1234" s="139" t="s">
        <v>221</v>
      </c>
      <c r="B1234" s="137" t="s">
        <v>85</v>
      </c>
      <c r="C1234" s="143" t="s">
        <v>1580</v>
      </c>
      <c r="D1234" s="144">
        <v>21137423</v>
      </c>
      <c r="E1234" s="144">
        <v>11250000</v>
      </c>
      <c r="F1234" s="138">
        <f t="shared" si="19"/>
        <v>9887423</v>
      </c>
    </row>
    <row r="1235" spans="1:6" ht="30.6">
      <c r="A1235" s="139" t="s">
        <v>223</v>
      </c>
      <c r="B1235" s="137" t="s">
        <v>85</v>
      </c>
      <c r="C1235" s="143" t="s">
        <v>1581</v>
      </c>
      <c r="D1235" s="144">
        <v>21137423</v>
      </c>
      <c r="E1235" s="144">
        <v>11250000</v>
      </c>
      <c r="F1235" s="138">
        <f t="shared" si="19"/>
        <v>9887423</v>
      </c>
    </row>
    <row r="1236" spans="1:6" ht="61.2">
      <c r="A1236" s="139" t="s">
        <v>234</v>
      </c>
      <c r="B1236" s="140" t="s">
        <v>85</v>
      </c>
      <c r="C1236" s="143" t="s">
        <v>1582</v>
      </c>
      <c r="D1236" s="144">
        <v>2317141</v>
      </c>
      <c r="E1236" s="144">
        <v>1239630</v>
      </c>
      <c r="F1236" s="138">
        <f t="shared" si="19"/>
        <v>1077511</v>
      </c>
    </row>
    <row r="1237" spans="1:6" ht="20.399999999999999">
      <c r="A1237" s="139" t="s">
        <v>221</v>
      </c>
      <c r="B1237" s="137" t="s">
        <v>85</v>
      </c>
      <c r="C1237" s="143" t="s">
        <v>1583</v>
      </c>
      <c r="D1237" s="144">
        <v>2317141</v>
      </c>
      <c r="E1237" s="144">
        <v>1239630</v>
      </c>
      <c r="F1237" s="138">
        <f t="shared" si="19"/>
        <v>1077511</v>
      </c>
    </row>
    <row r="1238" spans="1:6" ht="30.6">
      <c r="A1238" s="139" t="s">
        <v>223</v>
      </c>
      <c r="B1238" s="137" t="s">
        <v>85</v>
      </c>
      <c r="C1238" s="143" t="s">
        <v>1584</v>
      </c>
      <c r="D1238" s="144">
        <v>2317141</v>
      </c>
      <c r="E1238" s="144">
        <v>1239630</v>
      </c>
      <c r="F1238" s="138">
        <f t="shared" si="19"/>
        <v>1077511</v>
      </c>
    </row>
    <row r="1239" spans="1:6" ht="61.2">
      <c r="A1239" s="139" t="s">
        <v>235</v>
      </c>
      <c r="B1239" s="137" t="s">
        <v>85</v>
      </c>
      <c r="C1239" s="143" t="s">
        <v>1585</v>
      </c>
      <c r="D1239" s="144">
        <v>2424815</v>
      </c>
      <c r="E1239" s="144">
        <v>1150000</v>
      </c>
      <c r="F1239" s="138">
        <f t="shared" si="19"/>
        <v>1274815</v>
      </c>
    </row>
    <row r="1240" spans="1:6" ht="20.399999999999999">
      <c r="A1240" s="139" t="s">
        <v>221</v>
      </c>
      <c r="B1240" s="140" t="s">
        <v>85</v>
      </c>
      <c r="C1240" s="143" t="s">
        <v>1586</v>
      </c>
      <c r="D1240" s="144">
        <v>2424815</v>
      </c>
      <c r="E1240" s="144">
        <v>1150000</v>
      </c>
      <c r="F1240" s="138">
        <f t="shared" si="19"/>
        <v>1274815</v>
      </c>
    </row>
    <row r="1241" spans="1:6" ht="30.6">
      <c r="A1241" s="139" t="s">
        <v>223</v>
      </c>
      <c r="B1241" s="137" t="s">
        <v>85</v>
      </c>
      <c r="C1241" s="143" t="s">
        <v>1587</v>
      </c>
      <c r="D1241" s="144">
        <v>2424815</v>
      </c>
      <c r="E1241" s="144">
        <v>1150000</v>
      </c>
      <c r="F1241" s="138">
        <f t="shared" si="19"/>
        <v>1274815</v>
      </c>
    </row>
    <row r="1242" spans="1:6" ht="30.6">
      <c r="A1242" s="139" t="s">
        <v>685</v>
      </c>
      <c r="B1242" s="140" t="s">
        <v>85</v>
      </c>
      <c r="C1242" s="143" t="s">
        <v>1588</v>
      </c>
      <c r="D1242" s="144">
        <v>46295</v>
      </c>
      <c r="E1242" s="144">
        <v>46225</v>
      </c>
      <c r="F1242" s="138">
        <f t="shared" si="19"/>
        <v>70</v>
      </c>
    </row>
    <row r="1243" spans="1:6" ht="20.399999999999999">
      <c r="A1243" s="139" t="s">
        <v>221</v>
      </c>
      <c r="B1243" s="137" t="s">
        <v>85</v>
      </c>
      <c r="C1243" s="143" t="s">
        <v>1589</v>
      </c>
      <c r="D1243" s="144">
        <v>46295</v>
      </c>
      <c r="E1243" s="144">
        <v>46225</v>
      </c>
      <c r="F1243" s="138">
        <f t="shared" si="19"/>
        <v>70</v>
      </c>
    </row>
    <row r="1244" spans="1:6">
      <c r="A1244" s="139" t="s">
        <v>222</v>
      </c>
      <c r="B1244" s="137" t="s">
        <v>85</v>
      </c>
      <c r="C1244" s="143" t="s">
        <v>1590</v>
      </c>
      <c r="D1244" s="144">
        <v>46295</v>
      </c>
      <c r="E1244" s="144">
        <v>46225</v>
      </c>
      <c r="F1244" s="138">
        <f t="shared" si="19"/>
        <v>70</v>
      </c>
    </row>
    <row r="1245" spans="1:6" ht="30.6">
      <c r="A1245" s="139" t="s">
        <v>686</v>
      </c>
      <c r="B1245" s="140" t="s">
        <v>85</v>
      </c>
      <c r="C1245" s="143" t="s">
        <v>1591</v>
      </c>
      <c r="D1245" s="144">
        <v>318666</v>
      </c>
      <c r="E1245" s="144">
        <v>18666</v>
      </c>
      <c r="F1245" s="138">
        <f t="shared" si="19"/>
        <v>300000</v>
      </c>
    </row>
    <row r="1246" spans="1:6" ht="20.399999999999999">
      <c r="A1246" s="139" t="s">
        <v>221</v>
      </c>
      <c r="B1246" s="137" t="s">
        <v>85</v>
      </c>
      <c r="C1246" s="143" t="s">
        <v>1592</v>
      </c>
      <c r="D1246" s="144">
        <v>318666</v>
      </c>
      <c r="E1246" s="144">
        <v>18666</v>
      </c>
      <c r="F1246" s="138">
        <f t="shared" si="19"/>
        <v>300000</v>
      </c>
    </row>
    <row r="1247" spans="1:6">
      <c r="A1247" s="139" t="s">
        <v>222</v>
      </c>
      <c r="B1247" s="137" t="s">
        <v>85</v>
      </c>
      <c r="C1247" s="143" t="s">
        <v>1593</v>
      </c>
      <c r="D1247" s="144">
        <v>318666</v>
      </c>
      <c r="E1247" s="144">
        <v>18666</v>
      </c>
      <c r="F1247" s="138">
        <f t="shared" si="19"/>
        <v>300000</v>
      </c>
    </row>
    <row r="1248" spans="1:6">
      <c r="A1248" s="139" t="s">
        <v>210</v>
      </c>
      <c r="B1248" s="137" t="s">
        <v>85</v>
      </c>
      <c r="C1248" s="143" t="s">
        <v>424</v>
      </c>
      <c r="D1248" s="144">
        <v>31705087.239999998</v>
      </c>
      <c r="E1248" s="144">
        <v>12899386.119999999</v>
      </c>
      <c r="F1248" s="138">
        <f t="shared" si="19"/>
        <v>18805701.119999997</v>
      </c>
    </row>
    <row r="1249" spans="1:6" ht="20.399999999999999">
      <c r="A1249" s="139" t="s">
        <v>679</v>
      </c>
      <c r="B1249" s="140" t="s">
        <v>85</v>
      </c>
      <c r="C1249" s="143" t="s">
        <v>425</v>
      </c>
      <c r="D1249" s="144">
        <v>31705087.239999998</v>
      </c>
      <c r="E1249" s="144">
        <v>12899386.119999999</v>
      </c>
      <c r="F1249" s="138">
        <f t="shared" si="19"/>
        <v>18805701.119999997</v>
      </c>
    </row>
    <row r="1250" spans="1:6" ht="20.399999999999999">
      <c r="A1250" s="139" t="s">
        <v>622</v>
      </c>
      <c r="B1250" s="137" t="s">
        <v>85</v>
      </c>
      <c r="C1250" s="143" t="s">
        <v>426</v>
      </c>
      <c r="D1250" s="144">
        <v>1822960</v>
      </c>
      <c r="E1250" s="144">
        <v>1265500</v>
      </c>
      <c r="F1250" s="138">
        <f t="shared" si="19"/>
        <v>557460</v>
      </c>
    </row>
    <row r="1251" spans="1:6" ht="71.400000000000006">
      <c r="A1251" s="139" t="s">
        <v>820</v>
      </c>
      <c r="B1251" s="140" t="s">
        <v>85</v>
      </c>
      <c r="C1251" s="143" t="s">
        <v>427</v>
      </c>
      <c r="D1251" s="144">
        <v>1822960</v>
      </c>
      <c r="E1251" s="144">
        <v>1265500</v>
      </c>
      <c r="F1251" s="138">
        <f t="shared" si="19"/>
        <v>557460</v>
      </c>
    </row>
    <row r="1252" spans="1:6" ht="20.399999999999999">
      <c r="A1252" s="139" t="s">
        <v>691</v>
      </c>
      <c r="B1252" s="137" t="s">
        <v>85</v>
      </c>
      <c r="C1252" s="143" t="s">
        <v>428</v>
      </c>
      <c r="D1252" s="144">
        <v>1731800</v>
      </c>
      <c r="E1252" s="144">
        <v>1200000</v>
      </c>
      <c r="F1252" s="138">
        <f t="shared" si="19"/>
        <v>531800</v>
      </c>
    </row>
    <row r="1253" spans="1:6" ht="20.399999999999999">
      <c r="A1253" s="139" t="s">
        <v>221</v>
      </c>
      <c r="B1253" s="137" t="s">
        <v>85</v>
      </c>
      <c r="C1253" s="143" t="s">
        <v>429</v>
      </c>
      <c r="D1253" s="144">
        <v>1731800</v>
      </c>
      <c r="E1253" s="144">
        <v>1200000</v>
      </c>
      <c r="F1253" s="138">
        <f t="shared" si="19"/>
        <v>531800</v>
      </c>
    </row>
    <row r="1254" spans="1:6" ht="30.6">
      <c r="A1254" s="139" t="s">
        <v>223</v>
      </c>
      <c r="B1254" s="137" t="s">
        <v>85</v>
      </c>
      <c r="C1254" s="143" t="s">
        <v>430</v>
      </c>
      <c r="D1254" s="144">
        <v>1731800</v>
      </c>
      <c r="E1254" s="144">
        <v>1200000</v>
      </c>
      <c r="F1254" s="138">
        <f t="shared" si="19"/>
        <v>531800</v>
      </c>
    </row>
    <row r="1255" spans="1:6" ht="20.399999999999999">
      <c r="A1255" s="139" t="s">
        <v>691</v>
      </c>
      <c r="B1255" s="140" t="s">
        <v>85</v>
      </c>
      <c r="C1255" s="143" t="s">
        <v>431</v>
      </c>
      <c r="D1255" s="144">
        <v>91160</v>
      </c>
      <c r="E1255" s="144">
        <v>65500</v>
      </c>
      <c r="F1255" s="138">
        <f t="shared" si="19"/>
        <v>25660</v>
      </c>
    </row>
    <row r="1256" spans="1:6" ht="20.399999999999999">
      <c r="A1256" s="139" t="s">
        <v>221</v>
      </c>
      <c r="B1256" s="137" t="s">
        <v>85</v>
      </c>
      <c r="C1256" s="143" t="s">
        <v>432</v>
      </c>
      <c r="D1256" s="144">
        <v>91160</v>
      </c>
      <c r="E1256" s="144">
        <v>65500</v>
      </c>
      <c r="F1256" s="138">
        <f t="shared" si="19"/>
        <v>25660</v>
      </c>
    </row>
    <row r="1257" spans="1:6" ht="30.6">
      <c r="A1257" s="139" t="s">
        <v>223</v>
      </c>
      <c r="B1257" s="137" t="s">
        <v>85</v>
      </c>
      <c r="C1257" s="143" t="s">
        <v>433</v>
      </c>
      <c r="D1257" s="144">
        <v>91160</v>
      </c>
      <c r="E1257" s="144">
        <v>65500</v>
      </c>
      <c r="F1257" s="138">
        <f t="shared" si="19"/>
        <v>25660</v>
      </c>
    </row>
    <row r="1258" spans="1:6">
      <c r="A1258" s="139" t="s">
        <v>602</v>
      </c>
      <c r="B1258" s="137" t="s">
        <v>85</v>
      </c>
      <c r="C1258" s="143" t="s">
        <v>1594</v>
      </c>
      <c r="D1258" s="144">
        <v>29882127.239999998</v>
      </c>
      <c r="E1258" s="144">
        <v>11633886.119999999</v>
      </c>
      <c r="F1258" s="138">
        <f t="shared" si="19"/>
        <v>18248241.119999997</v>
      </c>
    </row>
    <row r="1259" spans="1:6" ht="20.399999999999999">
      <c r="A1259" s="139" t="s">
        <v>681</v>
      </c>
      <c r="B1259" s="140" t="s">
        <v>85</v>
      </c>
      <c r="C1259" s="143" t="s">
        <v>1595</v>
      </c>
      <c r="D1259" s="144">
        <v>29882127.239999998</v>
      </c>
      <c r="E1259" s="144">
        <v>11633886.119999999</v>
      </c>
      <c r="F1259" s="138">
        <f t="shared" si="19"/>
        <v>18248241.119999997</v>
      </c>
    </row>
    <row r="1260" spans="1:6" ht="20.399999999999999">
      <c r="A1260" s="139" t="s">
        <v>821</v>
      </c>
      <c r="B1260" s="137" t="s">
        <v>85</v>
      </c>
      <c r="C1260" s="143" t="s">
        <v>1596</v>
      </c>
      <c r="D1260" s="144">
        <v>5486890.3300000001</v>
      </c>
      <c r="E1260" s="144">
        <v>2443583.02</v>
      </c>
      <c r="F1260" s="138">
        <f t="shared" si="19"/>
        <v>3043307.31</v>
      </c>
    </row>
    <row r="1261" spans="1:6" ht="20.399999999999999">
      <c r="A1261" s="139" t="s">
        <v>221</v>
      </c>
      <c r="B1261" s="140" t="s">
        <v>85</v>
      </c>
      <c r="C1261" s="143" t="s">
        <v>1597</v>
      </c>
      <c r="D1261" s="144">
        <v>5486890.3300000001</v>
      </c>
      <c r="E1261" s="144">
        <v>2443583.02</v>
      </c>
      <c r="F1261" s="138">
        <f t="shared" si="19"/>
        <v>3043307.31</v>
      </c>
    </row>
    <row r="1262" spans="1:6" ht="30.6">
      <c r="A1262" s="139" t="s">
        <v>223</v>
      </c>
      <c r="B1262" s="137" t="s">
        <v>85</v>
      </c>
      <c r="C1262" s="143" t="s">
        <v>1598</v>
      </c>
      <c r="D1262" s="144">
        <v>5486890.3300000001</v>
      </c>
      <c r="E1262" s="144">
        <v>2443583.02</v>
      </c>
      <c r="F1262" s="138">
        <f t="shared" si="19"/>
        <v>3043307.31</v>
      </c>
    </row>
    <row r="1263" spans="1:6" ht="40.799999999999997">
      <c r="A1263" s="139" t="s">
        <v>822</v>
      </c>
      <c r="B1263" s="137" t="s">
        <v>85</v>
      </c>
      <c r="C1263" s="143" t="s">
        <v>1599</v>
      </c>
      <c r="D1263" s="144">
        <v>1385068</v>
      </c>
      <c r="E1263" s="144">
        <v>1152925.8799999999</v>
      </c>
      <c r="F1263" s="138">
        <f t="shared" si="19"/>
        <v>232142.12000000011</v>
      </c>
    </row>
    <row r="1264" spans="1:6" ht="20.399999999999999">
      <c r="A1264" s="139" t="s">
        <v>221</v>
      </c>
      <c r="B1264" s="137" t="s">
        <v>85</v>
      </c>
      <c r="C1264" s="143" t="s">
        <v>1600</v>
      </c>
      <c r="D1264" s="144">
        <v>1385068</v>
      </c>
      <c r="E1264" s="144">
        <v>1152925.8799999999</v>
      </c>
      <c r="F1264" s="138">
        <f t="shared" si="19"/>
        <v>232142.12000000011</v>
      </c>
    </row>
    <row r="1265" spans="1:6" ht="40.799999999999997">
      <c r="A1265" s="139" t="s">
        <v>719</v>
      </c>
      <c r="B1265" s="140" t="s">
        <v>85</v>
      </c>
      <c r="C1265" s="143" t="s">
        <v>1601</v>
      </c>
      <c r="D1265" s="144">
        <v>1385068</v>
      </c>
      <c r="E1265" s="144">
        <v>1152925.8799999999</v>
      </c>
      <c r="F1265" s="138">
        <f t="shared" si="19"/>
        <v>232142.12000000011</v>
      </c>
    </row>
    <row r="1266" spans="1:6" ht="40.799999999999997">
      <c r="A1266" s="139" t="s">
        <v>823</v>
      </c>
      <c r="B1266" s="137" t="s">
        <v>85</v>
      </c>
      <c r="C1266" s="143" t="s">
        <v>1602</v>
      </c>
      <c r="D1266" s="144">
        <v>11049580</v>
      </c>
      <c r="E1266" s="144">
        <v>3350791.31</v>
      </c>
      <c r="F1266" s="138">
        <f t="shared" si="19"/>
        <v>7698788.6899999995</v>
      </c>
    </row>
    <row r="1267" spans="1:6" ht="20.399999999999999">
      <c r="A1267" s="139" t="s">
        <v>221</v>
      </c>
      <c r="B1267" s="137" t="s">
        <v>85</v>
      </c>
      <c r="C1267" s="143" t="s">
        <v>1603</v>
      </c>
      <c r="D1267" s="144">
        <v>11049580</v>
      </c>
      <c r="E1267" s="144">
        <v>3350791.31</v>
      </c>
      <c r="F1267" s="138">
        <f t="shared" si="19"/>
        <v>7698788.6899999995</v>
      </c>
    </row>
    <row r="1268" spans="1:6" ht="30.6">
      <c r="A1268" s="139" t="s">
        <v>223</v>
      </c>
      <c r="B1268" s="137" t="s">
        <v>85</v>
      </c>
      <c r="C1268" s="143" t="s">
        <v>1604</v>
      </c>
      <c r="D1268" s="144">
        <v>11049580</v>
      </c>
      <c r="E1268" s="144">
        <v>3350791.31</v>
      </c>
      <c r="F1268" s="138">
        <f t="shared" si="19"/>
        <v>7698788.6899999995</v>
      </c>
    </row>
    <row r="1269" spans="1:6" ht="61.2">
      <c r="A1269" s="139" t="s">
        <v>824</v>
      </c>
      <c r="B1269" s="140" t="s">
        <v>85</v>
      </c>
      <c r="C1269" s="143" t="s">
        <v>1605</v>
      </c>
      <c r="D1269" s="144">
        <v>2358631</v>
      </c>
      <c r="E1269" s="144">
        <v>1072500</v>
      </c>
      <c r="F1269" s="138">
        <f t="shared" si="19"/>
        <v>1286131</v>
      </c>
    </row>
    <row r="1270" spans="1:6" ht="20.399999999999999">
      <c r="A1270" s="139" t="s">
        <v>221</v>
      </c>
      <c r="B1270" s="137" t="s">
        <v>85</v>
      </c>
      <c r="C1270" s="143" t="s">
        <v>1606</v>
      </c>
      <c r="D1270" s="144">
        <v>2358631</v>
      </c>
      <c r="E1270" s="144">
        <v>1072500</v>
      </c>
      <c r="F1270" s="138">
        <f t="shared" si="19"/>
        <v>1286131</v>
      </c>
    </row>
    <row r="1271" spans="1:6" ht="40.799999999999997">
      <c r="A1271" s="139" t="s">
        <v>719</v>
      </c>
      <c r="B1271" s="140" t="s">
        <v>85</v>
      </c>
      <c r="C1271" s="143" t="s">
        <v>1607</v>
      </c>
      <c r="D1271" s="144">
        <v>2358631</v>
      </c>
      <c r="E1271" s="144">
        <v>1072500</v>
      </c>
      <c r="F1271" s="138">
        <f t="shared" si="19"/>
        <v>1286131</v>
      </c>
    </row>
    <row r="1272" spans="1:6" ht="30.6">
      <c r="A1272" s="139" t="s">
        <v>825</v>
      </c>
      <c r="B1272" s="137" t="s">
        <v>85</v>
      </c>
      <c r="C1272" s="143" t="s">
        <v>1608</v>
      </c>
      <c r="D1272" s="144">
        <v>5847957</v>
      </c>
      <c r="E1272" s="144">
        <v>2667000</v>
      </c>
      <c r="F1272" s="138">
        <f t="shared" si="19"/>
        <v>3180957</v>
      </c>
    </row>
    <row r="1273" spans="1:6" ht="20.399999999999999">
      <c r="A1273" s="139" t="s">
        <v>221</v>
      </c>
      <c r="B1273" s="137" t="s">
        <v>85</v>
      </c>
      <c r="C1273" s="143" t="s">
        <v>1609</v>
      </c>
      <c r="D1273" s="144">
        <v>5847957</v>
      </c>
      <c r="E1273" s="144">
        <v>2667000</v>
      </c>
      <c r="F1273" s="138">
        <f t="shared" si="19"/>
        <v>3180957</v>
      </c>
    </row>
    <row r="1274" spans="1:6" ht="30.6">
      <c r="A1274" s="139" t="s">
        <v>223</v>
      </c>
      <c r="B1274" s="140" t="s">
        <v>85</v>
      </c>
      <c r="C1274" s="143" t="s">
        <v>1610</v>
      </c>
      <c r="D1274" s="144">
        <v>5847957</v>
      </c>
      <c r="E1274" s="144">
        <v>2667000</v>
      </c>
      <c r="F1274" s="138">
        <f t="shared" si="19"/>
        <v>3180957</v>
      </c>
    </row>
    <row r="1275" spans="1:6" ht="51">
      <c r="A1275" s="139" t="s">
        <v>826</v>
      </c>
      <c r="B1275" s="137" t="s">
        <v>85</v>
      </c>
      <c r="C1275" s="143" t="s">
        <v>1611</v>
      </c>
      <c r="D1275" s="144">
        <v>1274665</v>
      </c>
      <c r="E1275" s="144">
        <v>822000</v>
      </c>
      <c r="F1275" s="138">
        <f t="shared" si="19"/>
        <v>452665</v>
      </c>
    </row>
    <row r="1276" spans="1:6" ht="20.399999999999999">
      <c r="A1276" s="139" t="s">
        <v>221</v>
      </c>
      <c r="B1276" s="137" t="s">
        <v>85</v>
      </c>
      <c r="C1276" s="143" t="s">
        <v>1612</v>
      </c>
      <c r="D1276" s="144">
        <v>1274665</v>
      </c>
      <c r="E1276" s="144">
        <v>822000</v>
      </c>
      <c r="F1276" s="138">
        <f t="shared" si="19"/>
        <v>452665</v>
      </c>
    </row>
    <row r="1277" spans="1:6" ht="40.799999999999997">
      <c r="A1277" s="139" t="s">
        <v>719</v>
      </c>
      <c r="B1277" s="137" t="s">
        <v>85</v>
      </c>
      <c r="C1277" s="143" t="s">
        <v>1613</v>
      </c>
      <c r="D1277" s="144">
        <v>1274665</v>
      </c>
      <c r="E1277" s="144">
        <v>822000</v>
      </c>
      <c r="F1277" s="138">
        <f t="shared" si="19"/>
        <v>452665</v>
      </c>
    </row>
    <row r="1278" spans="1:6" ht="30.6">
      <c r="A1278" s="139" t="s">
        <v>827</v>
      </c>
      <c r="B1278" s="140" t="s">
        <v>85</v>
      </c>
      <c r="C1278" s="143" t="s">
        <v>1614</v>
      </c>
      <c r="D1278" s="144">
        <v>39000</v>
      </c>
      <c r="E1278" s="144">
        <v>9750</v>
      </c>
      <c r="F1278" s="138">
        <f t="shared" si="19"/>
        <v>29250</v>
      </c>
    </row>
    <row r="1279" spans="1:6" ht="20.399999999999999">
      <c r="A1279" s="139" t="s">
        <v>221</v>
      </c>
      <c r="B1279" s="137" t="s">
        <v>85</v>
      </c>
      <c r="C1279" s="143" t="s">
        <v>1615</v>
      </c>
      <c r="D1279" s="144">
        <v>39000</v>
      </c>
      <c r="E1279" s="144">
        <v>9750</v>
      </c>
      <c r="F1279" s="138">
        <f t="shared" si="19"/>
        <v>29250</v>
      </c>
    </row>
    <row r="1280" spans="1:6">
      <c r="A1280" s="139" t="s">
        <v>222</v>
      </c>
      <c r="B1280" s="140" t="s">
        <v>85</v>
      </c>
      <c r="C1280" s="143" t="s">
        <v>1616</v>
      </c>
      <c r="D1280" s="144">
        <v>39000</v>
      </c>
      <c r="E1280" s="144">
        <v>9750</v>
      </c>
      <c r="F1280" s="138">
        <f t="shared" si="19"/>
        <v>29250</v>
      </c>
    </row>
    <row r="1281" spans="1:6" ht="30.6">
      <c r="A1281" s="139" t="s">
        <v>2096</v>
      </c>
      <c r="B1281" s="137" t="s">
        <v>85</v>
      </c>
      <c r="C1281" s="143" t="s">
        <v>2119</v>
      </c>
      <c r="D1281" s="144">
        <v>1925000</v>
      </c>
      <c r="E1281" s="144">
        <v>0</v>
      </c>
      <c r="F1281" s="138">
        <f t="shared" si="19"/>
        <v>1925000</v>
      </c>
    </row>
    <row r="1282" spans="1:6" ht="20.399999999999999">
      <c r="A1282" s="139" t="s">
        <v>221</v>
      </c>
      <c r="B1282" s="137" t="s">
        <v>85</v>
      </c>
      <c r="C1282" s="143" t="s">
        <v>2120</v>
      </c>
      <c r="D1282" s="144">
        <v>1925000</v>
      </c>
      <c r="E1282" s="144">
        <v>0</v>
      </c>
      <c r="F1282" s="138">
        <f t="shared" si="19"/>
        <v>1925000</v>
      </c>
    </row>
    <row r="1283" spans="1:6">
      <c r="A1283" s="139" t="s">
        <v>222</v>
      </c>
      <c r="B1283" s="137" t="s">
        <v>85</v>
      </c>
      <c r="C1283" s="143" t="s">
        <v>2121</v>
      </c>
      <c r="D1283" s="144">
        <v>1925000</v>
      </c>
      <c r="E1283" s="144">
        <v>0</v>
      </c>
      <c r="F1283" s="138">
        <f t="shared" si="19"/>
        <v>1925000</v>
      </c>
    </row>
    <row r="1284" spans="1:6" ht="30.6">
      <c r="A1284" s="139" t="s">
        <v>687</v>
      </c>
      <c r="B1284" s="140" t="s">
        <v>85</v>
      </c>
      <c r="C1284" s="143" t="s">
        <v>2122</v>
      </c>
      <c r="D1284" s="144">
        <v>515335.91</v>
      </c>
      <c r="E1284" s="144">
        <v>115335.91</v>
      </c>
      <c r="F1284" s="138">
        <f t="shared" si="19"/>
        <v>400000</v>
      </c>
    </row>
    <row r="1285" spans="1:6" ht="20.399999999999999">
      <c r="A1285" s="139" t="s">
        <v>221</v>
      </c>
      <c r="B1285" s="137" t="s">
        <v>85</v>
      </c>
      <c r="C1285" s="143" t="s">
        <v>2123</v>
      </c>
      <c r="D1285" s="144">
        <v>515335.91</v>
      </c>
      <c r="E1285" s="144">
        <v>115335.91</v>
      </c>
      <c r="F1285" s="138">
        <f t="shared" si="19"/>
        <v>400000</v>
      </c>
    </row>
    <row r="1286" spans="1:6">
      <c r="A1286" s="139" t="s">
        <v>222</v>
      </c>
      <c r="B1286" s="137" t="s">
        <v>85</v>
      </c>
      <c r="C1286" s="143" t="s">
        <v>2124</v>
      </c>
      <c r="D1286" s="144">
        <v>515335.91</v>
      </c>
      <c r="E1286" s="144">
        <v>115335.91</v>
      </c>
      <c r="F1286" s="138">
        <f t="shared" si="19"/>
        <v>400000</v>
      </c>
    </row>
    <row r="1287" spans="1:6">
      <c r="A1287" s="139" t="s">
        <v>236</v>
      </c>
      <c r="B1287" s="137" t="s">
        <v>85</v>
      </c>
      <c r="C1287" s="143" t="s">
        <v>434</v>
      </c>
      <c r="D1287" s="144">
        <v>2231331</v>
      </c>
      <c r="E1287" s="144">
        <v>33500</v>
      </c>
      <c r="F1287" s="138">
        <f t="shared" si="19"/>
        <v>2197831</v>
      </c>
    </row>
    <row r="1288" spans="1:6" ht="30.6">
      <c r="A1288" s="139" t="s">
        <v>699</v>
      </c>
      <c r="B1288" s="140" t="s">
        <v>85</v>
      </c>
      <c r="C1288" s="143" t="s">
        <v>435</v>
      </c>
      <c r="D1288" s="144">
        <v>2231331</v>
      </c>
      <c r="E1288" s="144">
        <v>33500</v>
      </c>
      <c r="F1288" s="138">
        <f t="shared" si="19"/>
        <v>2197831</v>
      </c>
    </row>
    <row r="1289" spans="1:6">
      <c r="A1289" s="145" t="s">
        <v>602</v>
      </c>
      <c r="B1289" s="137" t="s">
        <v>85</v>
      </c>
      <c r="C1289" s="143" t="s">
        <v>1617</v>
      </c>
      <c r="D1289" s="144">
        <v>2231331</v>
      </c>
      <c r="E1289" s="144">
        <v>33500</v>
      </c>
      <c r="F1289" s="138">
        <f t="shared" ref="F1289:F1352" si="20">D1289-E1289</f>
        <v>2197831</v>
      </c>
    </row>
    <row r="1290" spans="1:6" ht="20.399999999999999">
      <c r="A1290" s="139" t="s">
        <v>828</v>
      </c>
      <c r="B1290" s="140" t="s">
        <v>85</v>
      </c>
      <c r="C1290" s="143" t="s">
        <v>1618</v>
      </c>
      <c r="D1290" s="144">
        <v>2231331</v>
      </c>
      <c r="E1290" s="144">
        <v>33500</v>
      </c>
      <c r="F1290" s="138">
        <f t="shared" si="20"/>
        <v>2197831</v>
      </c>
    </row>
    <row r="1291" spans="1:6" ht="30.6">
      <c r="A1291" s="139" t="s">
        <v>829</v>
      </c>
      <c r="B1291" s="137" t="s">
        <v>85</v>
      </c>
      <c r="C1291" s="143" t="s">
        <v>1619</v>
      </c>
      <c r="D1291" s="144">
        <v>82000</v>
      </c>
      <c r="E1291" s="144">
        <v>13500</v>
      </c>
      <c r="F1291" s="138">
        <f t="shared" si="20"/>
        <v>68500</v>
      </c>
    </row>
    <row r="1292" spans="1:6" ht="20.399999999999999">
      <c r="A1292" s="139" t="s">
        <v>159</v>
      </c>
      <c r="B1292" s="137" t="s">
        <v>85</v>
      </c>
      <c r="C1292" s="143" t="s">
        <v>1620</v>
      </c>
      <c r="D1292" s="144">
        <v>82000</v>
      </c>
      <c r="E1292" s="144">
        <v>13500</v>
      </c>
      <c r="F1292" s="138">
        <f t="shared" si="20"/>
        <v>68500</v>
      </c>
    </row>
    <row r="1293" spans="1:6">
      <c r="A1293" s="139" t="s">
        <v>160</v>
      </c>
      <c r="B1293" s="137" t="s">
        <v>85</v>
      </c>
      <c r="C1293" s="143" t="s">
        <v>1621</v>
      </c>
      <c r="D1293" s="144">
        <v>82000</v>
      </c>
      <c r="E1293" s="144">
        <v>13500</v>
      </c>
      <c r="F1293" s="138">
        <f t="shared" si="20"/>
        <v>68500</v>
      </c>
    </row>
    <row r="1294" spans="1:6" ht="20.399999999999999">
      <c r="A1294" s="139" t="s">
        <v>830</v>
      </c>
      <c r="B1294" s="140" t="s">
        <v>85</v>
      </c>
      <c r="C1294" s="143" t="s">
        <v>1622</v>
      </c>
      <c r="D1294" s="144">
        <v>50000</v>
      </c>
      <c r="E1294" s="144">
        <v>0</v>
      </c>
      <c r="F1294" s="138">
        <f t="shared" si="20"/>
        <v>50000</v>
      </c>
    </row>
    <row r="1295" spans="1:6" ht="20.399999999999999">
      <c r="A1295" s="139" t="s">
        <v>221</v>
      </c>
      <c r="B1295" s="137" t="s">
        <v>85</v>
      </c>
      <c r="C1295" s="143" t="s">
        <v>1623</v>
      </c>
      <c r="D1295" s="144">
        <v>50000</v>
      </c>
      <c r="E1295" s="144">
        <v>0</v>
      </c>
      <c r="F1295" s="138">
        <f t="shared" si="20"/>
        <v>50000</v>
      </c>
    </row>
    <row r="1296" spans="1:6">
      <c r="A1296" s="139" t="s">
        <v>222</v>
      </c>
      <c r="B1296" s="137" t="s">
        <v>85</v>
      </c>
      <c r="C1296" s="143" t="s">
        <v>1624</v>
      </c>
      <c r="D1296" s="144">
        <v>50000</v>
      </c>
      <c r="E1296" s="144">
        <v>0</v>
      </c>
      <c r="F1296" s="138">
        <f t="shared" si="20"/>
        <v>50000</v>
      </c>
    </row>
    <row r="1297" spans="1:6" ht="20.399999999999999">
      <c r="A1297" s="139" t="s">
        <v>831</v>
      </c>
      <c r="B1297" s="137" t="s">
        <v>85</v>
      </c>
      <c r="C1297" s="143" t="s">
        <v>1625</v>
      </c>
      <c r="D1297" s="144">
        <v>20000</v>
      </c>
      <c r="E1297" s="144">
        <v>20000</v>
      </c>
      <c r="F1297" s="138">
        <f t="shared" si="20"/>
        <v>0</v>
      </c>
    </row>
    <row r="1298" spans="1:6">
      <c r="A1298" s="139" t="s">
        <v>183</v>
      </c>
      <c r="B1298" s="140" t="s">
        <v>85</v>
      </c>
      <c r="C1298" s="143" t="s">
        <v>1794</v>
      </c>
      <c r="D1298" s="144">
        <v>20000</v>
      </c>
      <c r="E1298" s="144">
        <v>20000</v>
      </c>
      <c r="F1298" s="138">
        <f t="shared" si="20"/>
        <v>0</v>
      </c>
    </row>
    <row r="1299" spans="1:6">
      <c r="A1299" s="139" t="s">
        <v>239</v>
      </c>
      <c r="B1299" s="137" t="s">
        <v>85</v>
      </c>
      <c r="C1299" s="143" t="s">
        <v>1795</v>
      </c>
      <c r="D1299" s="144">
        <v>20000</v>
      </c>
      <c r="E1299" s="144">
        <v>20000</v>
      </c>
      <c r="F1299" s="138">
        <f t="shared" si="20"/>
        <v>0</v>
      </c>
    </row>
    <row r="1300" spans="1:6" ht="20.399999999999999">
      <c r="A1300" s="139" t="s">
        <v>2289</v>
      </c>
      <c r="B1300" s="140" t="s">
        <v>85</v>
      </c>
      <c r="C1300" s="143" t="s">
        <v>2240</v>
      </c>
      <c r="D1300" s="144">
        <v>60000</v>
      </c>
      <c r="E1300" s="144">
        <v>0</v>
      </c>
      <c r="F1300" s="138">
        <f t="shared" si="20"/>
        <v>60000</v>
      </c>
    </row>
    <row r="1301" spans="1:6" ht="20.399999999999999">
      <c r="A1301" s="139" t="s">
        <v>221</v>
      </c>
      <c r="B1301" s="137" t="s">
        <v>85</v>
      </c>
      <c r="C1301" s="143" t="s">
        <v>2241</v>
      </c>
      <c r="D1301" s="144">
        <v>60000</v>
      </c>
      <c r="E1301" s="144">
        <v>0</v>
      </c>
      <c r="F1301" s="138">
        <f t="shared" si="20"/>
        <v>60000</v>
      </c>
    </row>
    <row r="1302" spans="1:6">
      <c r="A1302" s="139" t="s">
        <v>2286</v>
      </c>
      <c r="B1302" s="140" t="s">
        <v>85</v>
      </c>
      <c r="C1302" s="143" t="s">
        <v>2242</v>
      </c>
      <c r="D1302" s="144">
        <v>60000</v>
      </c>
      <c r="E1302" s="144">
        <v>0</v>
      </c>
      <c r="F1302" s="138">
        <f t="shared" si="20"/>
        <v>60000</v>
      </c>
    </row>
    <row r="1303" spans="1:6" ht="20.399999999999999">
      <c r="A1303" s="139" t="s">
        <v>2290</v>
      </c>
      <c r="B1303" s="137" t="s">
        <v>85</v>
      </c>
      <c r="C1303" s="143" t="s">
        <v>2243</v>
      </c>
      <c r="D1303" s="144">
        <v>100000</v>
      </c>
      <c r="E1303" s="144">
        <v>0</v>
      </c>
      <c r="F1303" s="138">
        <f t="shared" si="20"/>
        <v>100000</v>
      </c>
    </row>
    <row r="1304" spans="1:6" ht="20.399999999999999">
      <c r="A1304" s="139" t="s">
        <v>221</v>
      </c>
      <c r="B1304" s="137" t="s">
        <v>85</v>
      </c>
      <c r="C1304" s="143" t="s">
        <v>2244</v>
      </c>
      <c r="D1304" s="144">
        <v>100000</v>
      </c>
      <c r="E1304" s="144">
        <v>0</v>
      </c>
      <c r="F1304" s="138">
        <f t="shared" si="20"/>
        <v>100000</v>
      </c>
    </row>
    <row r="1305" spans="1:6">
      <c r="A1305" s="139" t="s">
        <v>2286</v>
      </c>
      <c r="B1305" s="137" t="s">
        <v>85</v>
      </c>
      <c r="C1305" s="143" t="s">
        <v>2245</v>
      </c>
      <c r="D1305" s="144">
        <v>100000</v>
      </c>
      <c r="E1305" s="144">
        <v>0</v>
      </c>
      <c r="F1305" s="138">
        <f t="shared" si="20"/>
        <v>100000</v>
      </c>
    </row>
    <row r="1306" spans="1:6" ht="30.6">
      <c r="A1306" s="139" t="s">
        <v>2291</v>
      </c>
      <c r="B1306" s="140" t="s">
        <v>85</v>
      </c>
      <c r="C1306" s="143" t="s">
        <v>2246</v>
      </c>
      <c r="D1306" s="144">
        <v>1919331</v>
      </c>
      <c r="E1306" s="144">
        <v>0</v>
      </c>
      <c r="F1306" s="138">
        <f t="shared" si="20"/>
        <v>1919331</v>
      </c>
    </row>
    <row r="1307" spans="1:6" ht="20.399999999999999">
      <c r="A1307" s="139" t="s">
        <v>159</v>
      </c>
      <c r="B1307" s="137" t="s">
        <v>85</v>
      </c>
      <c r="C1307" s="143" t="s">
        <v>2247</v>
      </c>
      <c r="D1307" s="144">
        <v>1919331</v>
      </c>
      <c r="E1307" s="144">
        <v>0</v>
      </c>
      <c r="F1307" s="138">
        <f t="shared" si="20"/>
        <v>1919331</v>
      </c>
    </row>
    <row r="1308" spans="1:6">
      <c r="A1308" s="139" t="s">
        <v>160</v>
      </c>
      <c r="B1308" s="137" t="s">
        <v>85</v>
      </c>
      <c r="C1308" s="143" t="s">
        <v>2248</v>
      </c>
      <c r="D1308" s="144">
        <v>1919331</v>
      </c>
      <c r="E1308" s="144">
        <v>0</v>
      </c>
      <c r="F1308" s="138">
        <f t="shared" si="20"/>
        <v>1919331</v>
      </c>
    </row>
    <row r="1309" spans="1:6">
      <c r="A1309" s="139" t="s">
        <v>211</v>
      </c>
      <c r="B1309" s="137" t="s">
        <v>85</v>
      </c>
      <c r="C1309" s="143" t="s">
        <v>436</v>
      </c>
      <c r="D1309" s="144">
        <v>34650882.619999997</v>
      </c>
      <c r="E1309" s="144">
        <v>15275091.039999999</v>
      </c>
      <c r="F1309" s="138">
        <f t="shared" si="20"/>
        <v>19375791.579999998</v>
      </c>
    </row>
    <row r="1310" spans="1:6" ht="20.399999999999999">
      <c r="A1310" s="139" t="s">
        <v>679</v>
      </c>
      <c r="B1310" s="140" t="s">
        <v>85</v>
      </c>
      <c r="C1310" s="143" t="s">
        <v>437</v>
      </c>
      <c r="D1310" s="144">
        <v>30897238.530000001</v>
      </c>
      <c r="E1310" s="144">
        <v>13528051.390000001</v>
      </c>
      <c r="F1310" s="138">
        <f t="shared" si="20"/>
        <v>17369187.140000001</v>
      </c>
    </row>
    <row r="1311" spans="1:6" ht="20.399999999999999">
      <c r="A1311" s="139" t="s">
        <v>622</v>
      </c>
      <c r="B1311" s="137" t="s">
        <v>85</v>
      </c>
      <c r="C1311" s="143" t="s">
        <v>438</v>
      </c>
      <c r="D1311" s="144">
        <v>2899409.44</v>
      </c>
      <c r="E1311" s="144">
        <v>1584459.44</v>
      </c>
      <c r="F1311" s="138">
        <f t="shared" si="20"/>
        <v>1314950</v>
      </c>
    </row>
    <row r="1312" spans="1:6" ht="61.2">
      <c r="A1312" s="139" t="s">
        <v>680</v>
      </c>
      <c r="B1312" s="140" t="s">
        <v>85</v>
      </c>
      <c r="C1312" s="143" t="s">
        <v>2249</v>
      </c>
      <c r="D1312" s="144">
        <v>120509.44</v>
      </c>
      <c r="E1312" s="144">
        <v>120509.44</v>
      </c>
      <c r="F1312" s="138">
        <f t="shared" si="20"/>
        <v>0</v>
      </c>
    </row>
    <row r="1313" spans="1:6" ht="20.399999999999999">
      <c r="A1313" s="139" t="s">
        <v>691</v>
      </c>
      <c r="B1313" s="137" t="s">
        <v>85</v>
      </c>
      <c r="C1313" s="143" t="s">
        <v>2250</v>
      </c>
      <c r="D1313" s="144">
        <v>114483.97</v>
      </c>
      <c r="E1313" s="144">
        <v>114483.97</v>
      </c>
      <c r="F1313" s="138">
        <f t="shared" si="20"/>
        <v>0</v>
      </c>
    </row>
    <row r="1314" spans="1:6" ht="20.399999999999999">
      <c r="A1314" s="139" t="s">
        <v>221</v>
      </c>
      <c r="B1314" s="137" t="s">
        <v>85</v>
      </c>
      <c r="C1314" s="143" t="s">
        <v>2251</v>
      </c>
      <c r="D1314" s="144">
        <v>114483.97</v>
      </c>
      <c r="E1314" s="144">
        <v>114483.97</v>
      </c>
      <c r="F1314" s="138">
        <f t="shared" si="20"/>
        <v>0</v>
      </c>
    </row>
    <row r="1315" spans="1:6">
      <c r="A1315" s="139" t="s">
        <v>222</v>
      </c>
      <c r="B1315" s="137" t="s">
        <v>85</v>
      </c>
      <c r="C1315" s="143" t="s">
        <v>2252</v>
      </c>
      <c r="D1315" s="144">
        <v>114483.97</v>
      </c>
      <c r="E1315" s="144">
        <v>114483.97</v>
      </c>
      <c r="F1315" s="138">
        <f t="shared" si="20"/>
        <v>0</v>
      </c>
    </row>
    <row r="1316" spans="1:6" ht="20.399999999999999">
      <c r="A1316" s="139" t="s">
        <v>691</v>
      </c>
      <c r="B1316" s="140" t="s">
        <v>85</v>
      </c>
      <c r="C1316" s="143" t="s">
        <v>2253</v>
      </c>
      <c r="D1316" s="144">
        <v>6025.47</v>
      </c>
      <c r="E1316" s="144">
        <v>6025.47</v>
      </c>
      <c r="F1316" s="138">
        <f t="shared" si="20"/>
        <v>0</v>
      </c>
    </row>
    <row r="1317" spans="1:6" ht="20.399999999999999">
      <c r="A1317" s="139" t="s">
        <v>221</v>
      </c>
      <c r="B1317" s="137" t="s">
        <v>85</v>
      </c>
      <c r="C1317" s="143" t="s">
        <v>2254</v>
      </c>
      <c r="D1317" s="144">
        <v>6025.47</v>
      </c>
      <c r="E1317" s="144">
        <v>6025.47</v>
      </c>
      <c r="F1317" s="138">
        <f t="shared" si="20"/>
        <v>0</v>
      </c>
    </row>
    <row r="1318" spans="1:6">
      <c r="A1318" s="139" t="s">
        <v>222</v>
      </c>
      <c r="B1318" s="137" t="s">
        <v>85</v>
      </c>
      <c r="C1318" s="143" t="s">
        <v>2255</v>
      </c>
      <c r="D1318" s="144">
        <v>6025.47</v>
      </c>
      <c r="E1318" s="144">
        <v>6025.47</v>
      </c>
      <c r="F1318" s="138">
        <f t="shared" si="20"/>
        <v>0</v>
      </c>
    </row>
    <row r="1319" spans="1:6" ht="61.2">
      <c r="A1319" s="139" t="s">
        <v>832</v>
      </c>
      <c r="B1319" s="137" t="s">
        <v>85</v>
      </c>
      <c r="C1319" s="143" t="s">
        <v>439</v>
      </c>
      <c r="D1319" s="144">
        <v>1726300</v>
      </c>
      <c r="E1319" s="144">
        <v>840640</v>
      </c>
      <c r="F1319" s="138">
        <f t="shared" si="20"/>
        <v>885660</v>
      </c>
    </row>
    <row r="1320" spans="1:6" ht="20.399999999999999">
      <c r="A1320" s="139" t="s">
        <v>802</v>
      </c>
      <c r="B1320" s="140" t="s">
        <v>85</v>
      </c>
      <c r="C1320" s="143" t="s">
        <v>1626</v>
      </c>
      <c r="D1320" s="144">
        <v>398000</v>
      </c>
      <c r="E1320" s="144">
        <v>387757</v>
      </c>
      <c r="F1320" s="138">
        <f t="shared" si="20"/>
        <v>10243</v>
      </c>
    </row>
    <row r="1321" spans="1:6" ht="20.399999999999999">
      <c r="A1321" s="139" t="s">
        <v>221</v>
      </c>
      <c r="B1321" s="137" t="s">
        <v>85</v>
      </c>
      <c r="C1321" s="143" t="s">
        <v>1627</v>
      </c>
      <c r="D1321" s="144">
        <v>398000</v>
      </c>
      <c r="E1321" s="144">
        <v>387757</v>
      </c>
      <c r="F1321" s="138">
        <f t="shared" si="20"/>
        <v>10243</v>
      </c>
    </row>
    <row r="1322" spans="1:6">
      <c r="A1322" s="139" t="s">
        <v>222</v>
      </c>
      <c r="B1322" s="140" t="s">
        <v>85</v>
      </c>
      <c r="C1322" s="143" t="s">
        <v>1628</v>
      </c>
      <c r="D1322" s="144">
        <v>398000</v>
      </c>
      <c r="E1322" s="144">
        <v>387757</v>
      </c>
      <c r="F1322" s="138">
        <f t="shared" si="20"/>
        <v>10243</v>
      </c>
    </row>
    <row r="1323" spans="1:6" ht="20.399999999999999">
      <c r="A1323" s="139" t="s">
        <v>803</v>
      </c>
      <c r="B1323" s="137" t="s">
        <v>85</v>
      </c>
      <c r="C1323" s="143" t="s">
        <v>1629</v>
      </c>
      <c r="D1323" s="144">
        <v>214000</v>
      </c>
      <c r="E1323" s="144">
        <v>61896</v>
      </c>
      <c r="F1323" s="138">
        <f t="shared" si="20"/>
        <v>152104</v>
      </c>
    </row>
    <row r="1324" spans="1:6" ht="20.399999999999999">
      <c r="A1324" s="139" t="s">
        <v>221</v>
      </c>
      <c r="B1324" s="137" t="s">
        <v>85</v>
      </c>
      <c r="C1324" s="143" t="s">
        <v>1630</v>
      </c>
      <c r="D1324" s="144">
        <v>214000</v>
      </c>
      <c r="E1324" s="144">
        <v>61896</v>
      </c>
      <c r="F1324" s="138">
        <f t="shared" si="20"/>
        <v>152104</v>
      </c>
    </row>
    <row r="1325" spans="1:6">
      <c r="A1325" s="139" t="s">
        <v>222</v>
      </c>
      <c r="B1325" s="140" t="s">
        <v>85</v>
      </c>
      <c r="C1325" s="143" t="s">
        <v>1631</v>
      </c>
      <c r="D1325" s="144">
        <v>214000</v>
      </c>
      <c r="E1325" s="144">
        <v>61896</v>
      </c>
      <c r="F1325" s="138">
        <f t="shared" si="20"/>
        <v>152104</v>
      </c>
    </row>
    <row r="1326" spans="1:6" ht="20.399999999999999">
      <c r="A1326" s="139" t="s">
        <v>691</v>
      </c>
      <c r="B1326" s="137" t="s">
        <v>85</v>
      </c>
      <c r="C1326" s="143" t="s">
        <v>1632</v>
      </c>
      <c r="D1326" s="144">
        <v>1028000</v>
      </c>
      <c r="E1326" s="144">
        <v>336300</v>
      </c>
      <c r="F1326" s="138">
        <f t="shared" si="20"/>
        <v>691700</v>
      </c>
    </row>
    <row r="1327" spans="1:6" ht="20.399999999999999">
      <c r="A1327" s="139" t="s">
        <v>221</v>
      </c>
      <c r="B1327" s="137" t="s">
        <v>85</v>
      </c>
      <c r="C1327" s="143" t="s">
        <v>1633</v>
      </c>
      <c r="D1327" s="144">
        <v>1028000</v>
      </c>
      <c r="E1327" s="144">
        <v>336300</v>
      </c>
      <c r="F1327" s="138">
        <f t="shared" si="20"/>
        <v>691700</v>
      </c>
    </row>
    <row r="1328" spans="1:6">
      <c r="A1328" s="139" t="s">
        <v>222</v>
      </c>
      <c r="B1328" s="137" t="s">
        <v>85</v>
      </c>
      <c r="C1328" s="143" t="s">
        <v>1634</v>
      </c>
      <c r="D1328" s="144">
        <v>1028000</v>
      </c>
      <c r="E1328" s="144">
        <v>336300</v>
      </c>
      <c r="F1328" s="138">
        <f t="shared" si="20"/>
        <v>691700</v>
      </c>
    </row>
    <row r="1329" spans="1:6" ht="20.399999999999999">
      <c r="A1329" s="139" t="s">
        <v>802</v>
      </c>
      <c r="B1329" s="140" t="s">
        <v>85</v>
      </c>
      <c r="C1329" s="143" t="s">
        <v>1635</v>
      </c>
      <c r="D1329" s="144">
        <v>20940</v>
      </c>
      <c r="E1329" s="144">
        <v>18729</v>
      </c>
      <c r="F1329" s="138">
        <f t="shared" si="20"/>
        <v>2211</v>
      </c>
    </row>
    <row r="1330" spans="1:6" ht="20.399999999999999">
      <c r="A1330" s="139" t="s">
        <v>221</v>
      </c>
      <c r="B1330" s="137" t="s">
        <v>85</v>
      </c>
      <c r="C1330" s="143" t="s">
        <v>1636</v>
      </c>
      <c r="D1330" s="144">
        <v>20940</v>
      </c>
      <c r="E1330" s="144">
        <v>18729</v>
      </c>
      <c r="F1330" s="138">
        <f t="shared" si="20"/>
        <v>2211</v>
      </c>
    </row>
    <row r="1331" spans="1:6">
      <c r="A1331" s="139" t="s">
        <v>222</v>
      </c>
      <c r="B1331" s="137" t="s">
        <v>85</v>
      </c>
      <c r="C1331" s="143" t="s">
        <v>1637</v>
      </c>
      <c r="D1331" s="144">
        <v>20940</v>
      </c>
      <c r="E1331" s="144">
        <v>18729</v>
      </c>
      <c r="F1331" s="138">
        <f t="shared" si="20"/>
        <v>2211</v>
      </c>
    </row>
    <row r="1332" spans="1:6" ht="20.399999999999999">
      <c r="A1332" s="139" t="s">
        <v>803</v>
      </c>
      <c r="B1332" s="137" t="s">
        <v>85</v>
      </c>
      <c r="C1332" s="143" t="s">
        <v>1638</v>
      </c>
      <c r="D1332" s="144">
        <v>11260</v>
      </c>
      <c r="E1332" s="144">
        <v>3258</v>
      </c>
      <c r="F1332" s="138">
        <f t="shared" si="20"/>
        <v>8002</v>
      </c>
    </row>
    <row r="1333" spans="1:6" ht="20.399999999999999">
      <c r="A1333" s="139" t="s">
        <v>221</v>
      </c>
      <c r="B1333" s="140" t="s">
        <v>85</v>
      </c>
      <c r="C1333" s="143" t="s">
        <v>1639</v>
      </c>
      <c r="D1333" s="144">
        <v>11260</v>
      </c>
      <c r="E1333" s="144">
        <v>3258</v>
      </c>
      <c r="F1333" s="138">
        <f t="shared" si="20"/>
        <v>8002</v>
      </c>
    </row>
    <row r="1334" spans="1:6">
      <c r="A1334" s="139" t="s">
        <v>222</v>
      </c>
      <c r="B1334" s="137" t="s">
        <v>85</v>
      </c>
      <c r="C1334" s="143" t="s">
        <v>1640</v>
      </c>
      <c r="D1334" s="144">
        <v>11260</v>
      </c>
      <c r="E1334" s="144">
        <v>3258</v>
      </c>
      <c r="F1334" s="138">
        <f t="shared" si="20"/>
        <v>8002</v>
      </c>
    </row>
    <row r="1335" spans="1:6" ht="20.399999999999999">
      <c r="A1335" s="139" t="s">
        <v>691</v>
      </c>
      <c r="B1335" s="137" t="s">
        <v>85</v>
      </c>
      <c r="C1335" s="143" t="s">
        <v>1641</v>
      </c>
      <c r="D1335" s="144">
        <v>54100</v>
      </c>
      <c r="E1335" s="144">
        <v>32700</v>
      </c>
      <c r="F1335" s="138">
        <f t="shared" si="20"/>
        <v>21400</v>
      </c>
    </row>
    <row r="1336" spans="1:6" ht="20.399999999999999">
      <c r="A1336" s="139" t="s">
        <v>221</v>
      </c>
      <c r="B1336" s="137" t="s">
        <v>85</v>
      </c>
      <c r="C1336" s="143" t="s">
        <v>1642</v>
      </c>
      <c r="D1336" s="144">
        <v>54100</v>
      </c>
      <c r="E1336" s="144">
        <v>32700</v>
      </c>
      <c r="F1336" s="138">
        <f t="shared" si="20"/>
        <v>21400</v>
      </c>
    </row>
    <row r="1337" spans="1:6">
      <c r="A1337" s="139" t="s">
        <v>222</v>
      </c>
      <c r="B1337" s="140" t="s">
        <v>85</v>
      </c>
      <c r="C1337" s="143" t="s">
        <v>1643</v>
      </c>
      <c r="D1337" s="144">
        <v>54100</v>
      </c>
      <c r="E1337" s="144">
        <v>32700</v>
      </c>
      <c r="F1337" s="138">
        <f t="shared" si="20"/>
        <v>21400</v>
      </c>
    </row>
    <row r="1338" spans="1:6" ht="51">
      <c r="A1338" s="139" t="s">
        <v>833</v>
      </c>
      <c r="B1338" s="137" t="s">
        <v>85</v>
      </c>
      <c r="C1338" s="143" t="s">
        <v>440</v>
      </c>
      <c r="D1338" s="144">
        <v>1052600</v>
      </c>
      <c r="E1338" s="144">
        <v>623310</v>
      </c>
      <c r="F1338" s="138">
        <f t="shared" si="20"/>
        <v>429290</v>
      </c>
    </row>
    <row r="1339" spans="1:6" ht="20.399999999999999">
      <c r="A1339" s="139" t="s">
        <v>691</v>
      </c>
      <c r="B1339" s="140" t="s">
        <v>85</v>
      </c>
      <c r="C1339" s="143" t="s">
        <v>1644</v>
      </c>
      <c r="D1339" s="144">
        <v>1000000</v>
      </c>
      <c r="E1339" s="144">
        <v>600000</v>
      </c>
      <c r="F1339" s="138">
        <f t="shared" si="20"/>
        <v>400000</v>
      </c>
    </row>
    <row r="1340" spans="1:6" ht="20.399999999999999">
      <c r="A1340" s="139" t="s">
        <v>221</v>
      </c>
      <c r="B1340" s="137" t="s">
        <v>85</v>
      </c>
      <c r="C1340" s="143" t="s">
        <v>1645</v>
      </c>
      <c r="D1340" s="144">
        <v>1000000</v>
      </c>
      <c r="E1340" s="144">
        <v>600000</v>
      </c>
      <c r="F1340" s="138">
        <f t="shared" si="20"/>
        <v>400000</v>
      </c>
    </row>
    <row r="1341" spans="1:6">
      <c r="A1341" s="139" t="s">
        <v>222</v>
      </c>
      <c r="B1341" s="137" t="s">
        <v>85</v>
      </c>
      <c r="C1341" s="143" t="s">
        <v>1646</v>
      </c>
      <c r="D1341" s="144">
        <v>1000000</v>
      </c>
      <c r="E1341" s="144">
        <v>600000</v>
      </c>
      <c r="F1341" s="138">
        <f t="shared" si="20"/>
        <v>400000</v>
      </c>
    </row>
    <row r="1342" spans="1:6" ht="20.399999999999999">
      <c r="A1342" s="139" t="s">
        <v>691</v>
      </c>
      <c r="B1342" s="137" t="s">
        <v>85</v>
      </c>
      <c r="C1342" s="143" t="s">
        <v>1647</v>
      </c>
      <c r="D1342" s="144">
        <v>52600</v>
      </c>
      <c r="E1342" s="144">
        <v>23310</v>
      </c>
      <c r="F1342" s="138">
        <f t="shared" si="20"/>
        <v>29290</v>
      </c>
    </row>
    <row r="1343" spans="1:6" ht="20.399999999999999">
      <c r="A1343" s="139" t="s">
        <v>221</v>
      </c>
      <c r="B1343" s="140" t="s">
        <v>85</v>
      </c>
      <c r="C1343" s="143" t="s">
        <v>1648</v>
      </c>
      <c r="D1343" s="144">
        <v>52600</v>
      </c>
      <c r="E1343" s="144">
        <v>23310</v>
      </c>
      <c r="F1343" s="138">
        <f t="shared" si="20"/>
        <v>29290</v>
      </c>
    </row>
    <row r="1344" spans="1:6">
      <c r="A1344" s="139" t="s">
        <v>222</v>
      </c>
      <c r="B1344" s="137" t="s">
        <v>85</v>
      </c>
      <c r="C1344" s="143" t="s">
        <v>1649</v>
      </c>
      <c r="D1344" s="144">
        <v>52600</v>
      </c>
      <c r="E1344" s="144">
        <v>23310</v>
      </c>
      <c r="F1344" s="138">
        <f t="shared" si="20"/>
        <v>29290</v>
      </c>
    </row>
    <row r="1345" spans="1:6">
      <c r="A1345" s="139" t="s">
        <v>602</v>
      </c>
      <c r="B1345" s="137" t="s">
        <v>85</v>
      </c>
      <c r="C1345" s="143" t="s">
        <v>1650</v>
      </c>
      <c r="D1345" s="144">
        <v>27997829.09</v>
      </c>
      <c r="E1345" s="144">
        <v>11943591.949999999</v>
      </c>
      <c r="F1345" s="138">
        <f t="shared" si="20"/>
        <v>16054237.140000001</v>
      </c>
    </row>
    <row r="1346" spans="1:6" ht="20.399999999999999">
      <c r="A1346" s="139" t="s">
        <v>681</v>
      </c>
      <c r="B1346" s="137" t="s">
        <v>85</v>
      </c>
      <c r="C1346" s="143" t="s">
        <v>1651</v>
      </c>
      <c r="D1346" s="144">
        <v>459507</v>
      </c>
      <c r="E1346" s="144">
        <v>197196.14</v>
      </c>
      <c r="F1346" s="138">
        <f t="shared" si="20"/>
        <v>262310.86</v>
      </c>
    </row>
    <row r="1347" spans="1:6" ht="40.799999999999997">
      <c r="A1347" s="139" t="s">
        <v>237</v>
      </c>
      <c r="B1347" s="140" t="s">
        <v>85</v>
      </c>
      <c r="C1347" s="143" t="s">
        <v>1652</v>
      </c>
      <c r="D1347" s="144">
        <v>78000</v>
      </c>
      <c r="E1347" s="144">
        <v>34500</v>
      </c>
      <c r="F1347" s="138">
        <f t="shared" si="20"/>
        <v>43500</v>
      </c>
    </row>
    <row r="1348" spans="1:6">
      <c r="A1348" s="139" t="s">
        <v>183</v>
      </c>
      <c r="B1348" s="137" t="s">
        <v>85</v>
      </c>
      <c r="C1348" s="143" t="s">
        <v>1653</v>
      </c>
      <c r="D1348" s="144">
        <v>78000</v>
      </c>
      <c r="E1348" s="144">
        <v>34500</v>
      </c>
      <c r="F1348" s="138">
        <f t="shared" si="20"/>
        <v>43500</v>
      </c>
    </row>
    <row r="1349" spans="1:6" ht="20.399999999999999">
      <c r="A1349" s="139" t="s">
        <v>225</v>
      </c>
      <c r="B1349" s="140" t="s">
        <v>85</v>
      </c>
      <c r="C1349" s="143" t="s">
        <v>1654</v>
      </c>
      <c r="D1349" s="144">
        <v>78000</v>
      </c>
      <c r="E1349" s="144">
        <v>34500</v>
      </c>
      <c r="F1349" s="138">
        <f t="shared" si="20"/>
        <v>43500</v>
      </c>
    </row>
    <row r="1350" spans="1:6" ht="30.6">
      <c r="A1350" s="139" t="s">
        <v>238</v>
      </c>
      <c r="B1350" s="137" t="s">
        <v>85</v>
      </c>
      <c r="C1350" s="143" t="s">
        <v>1655</v>
      </c>
      <c r="D1350" s="144">
        <v>300407</v>
      </c>
      <c r="E1350" s="144">
        <v>81796.14</v>
      </c>
      <c r="F1350" s="138">
        <f t="shared" si="20"/>
        <v>218610.86</v>
      </c>
    </row>
    <row r="1351" spans="1:6" ht="20.399999999999999">
      <c r="A1351" s="139" t="s">
        <v>159</v>
      </c>
      <c r="B1351" s="137" t="s">
        <v>85</v>
      </c>
      <c r="C1351" s="143" t="s">
        <v>1656</v>
      </c>
      <c r="D1351" s="144">
        <v>300407</v>
      </c>
      <c r="E1351" s="144">
        <v>81796.14</v>
      </c>
      <c r="F1351" s="138">
        <f t="shared" si="20"/>
        <v>218610.86</v>
      </c>
    </row>
    <row r="1352" spans="1:6">
      <c r="A1352" s="139" t="s">
        <v>160</v>
      </c>
      <c r="B1352" s="140" t="s">
        <v>85</v>
      </c>
      <c r="C1352" s="143" t="s">
        <v>1657</v>
      </c>
      <c r="D1352" s="144">
        <v>300407</v>
      </c>
      <c r="E1352" s="144">
        <v>81796.14</v>
      </c>
      <c r="F1352" s="138">
        <f t="shared" si="20"/>
        <v>218610.86</v>
      </c>
    </row>
    <row r="1353" spans="1:6">
      <c r="A1353" s="139" t="s">
        <v>834</v>
      </c>
      <c r="B1353" s="137" t="s">
        <v>85</v>
      </c>
      <c r="C1353" s="143" t="s">
        <v>1658</v>
      </c>
      <c r="D1353" s="144">
        <v>55000</v>
      </c>
      <c r="E1353" s="144">
        <v>54800</v>
      </c>
      <c r="F1353" s="138">
        <f t="shared" ref="F1353:F1416" si="21">D1353-E1353</f>
        <v>200</v>
      </c>
    </row>
    <row r="1354" spans="1:6">
      <c r="A1354" s="139" t="s">
        <v>183</v>
      </c>
      <c r="B1354" s="137" t="s">
        <v>85</v>
      </c>
      <c r="C1354" s="143" t="s">
        <v>1659</v>
      </c>
      <c r="D1354" s="144">
        <v>55000</v>
      </c>
      <c r="E1354" s="144">
        <v>54800</v>
      </c>
      <c r="F1354" s="138">
        <f t="shared" si="21"/>
        <v>200</v>
      </c>
    </row>
    <row r="1355" spans="1:6">
      <c r="A1355" s="139" t="s">
        <v>239</v>
      </c>
      <c r="B1355" s="137" t="s">
        <v>85</v>
      </c>
      <c r="C1355" s="143" t="s">
        <v>1660</v>
      </c>
      <c r="D1355" s="144">
        <v>55000</v>
      </c>
      <c r="E1355" s="144">
        <v>54800</v>
      </c>
      <c r="F1355" s="138">
        <f t="shared" si="21"/>
        <v>200</v>
      </c>
    </row>
    <row r="1356" spans="1:6" ht="20.399999999999999">
      <c r="A1356" s="139" t="s">
        <v>2097</v>
      </c>
      <c r="B1356" s="140" t="s">
        <v>85</v>
      </c>
      <c r="C1356" s="143" t="s">
        <v>2029</v>
      </c>
      <c r="D1356" s="144">
        <v>26100</v>
      </c>
      <c r="E1356" s="144">
        <v>26100</v>
      </c>
      <c r="F1356" s="138">
        <f t="shared" si="21"/>
        <v>0</v>
      </c>
    </row>
    <row r="1357" spans="1:6" ht="20.399999999999999">
      <c r="A1357" s="139" t="s">
        <v>159</v>
      </c>
      <c r="B1357" s="137" t="s">
        <v>85</v>
      </c>
      <c r="C1357" s="143" t="s">
        <v>2030</v>
      </c>
      <c r="D1357" s="144">
        <v>26100</v>
      </c>
      <c r="E1357" s="144">
        <v>26100</v>
      </c>
      <c r="F1357" s="138">
        <f t="shared" si="21"/>
        <v>0</v>
      </c>
    </row>
    <row r="1358" spans="1:6">
      <c r="A1358" s="139" t="s">
        <v>160</v>
      </c>
      <c r="B1358" s="137" t="s">
        <v>85</v>
      </c>
      <c r="C1358" s="143" t="s">
        <v>2031</v>
      </c>
      <c r="D1358" s="144">
        <v>26100</v>
      </c>
      <c r="E1358" s="144">
        <v>26100</v>
      </c>
      <c r="F1358" s="138">
        <f t="shared" si="21"/>
        <v>0</v>
      </c>
    </row>
    <row r="1359" spans="1:6" ht="30.6">
      <c r="A1359" s="139" t="s">
        <v>835</v>
      </c>
      <c r="B1359" s="137" t="s">
        <v>85</v>
      </c>
      <c r="C1359" s="143" t="s">
        <v>1661</v>
      </c>
      <c r="D1359" s="144">
        <v>19257813.91</v>
      </c>
      <c r="E1359" s="144">
        <v>7922047</v>
      </c>
      <c r="F1359" s="138">
        <f t="shared" si="21"/>
        <v>11335766.91</v>
      </c>
    </row>
    <row r="1360" spans="1:6" ht="20.399999999999999">
      <c r="A1360" s="139" t="s">
        <v>617</v>
      </c>
      <c r="B1360" s="140" t="s">
        <v>85</v>
      </c>
      <c r="C1360" s="143" t="s">
        <v>1662</v>
      </c>
      <c r="D1360" s="144">
        <v>9062186.9100000001</v>
      </c>
      <c r="E1360" s="144">
        <v>3736213.17</v>
      </c>
      <c r="F1360" s="138">
        <f t="shared" si="21"/>
        <v>5325973.74</v>
      </c>
    </row>
    <row r="1361" spans="1:6" ht="40.799999999999997">
      <c r="A1361" s="139" t="s">
        <v>156</v>
      </c>
      <c r="B1361" s="137" t="s">
        <v>85</v>
      </c>
      <c r="C1361" s="143" t="s">
        <v>1663</v>
      </c>
      <c r="D1361" s="144">
        <v>8172222</v>
      </c>
      <c r="E1361" s="144">
        <v>3298963.87</v>
      </c>
      <c r="F1361" s="138">
        <f t="shared" si="21"/>
        <v>4873258.13</v>
      </c>
    </row>
    <row r="1362" spans="1:6">
      <c r="A1362" s="139" t="s">
        <v>171</v>
      </c>
      <c r="B1362" s="140" t="s">
        <v>85</v>
      </c>
      <c r="C1362" s="143" t="s">
        <v>1664</v>
      </c>
      <c r="D1362" s="144">
        <v>6276668</v>
      </c>
      <c r="E1362" s="144">
        <v>2581622.35</v>
      </c>
      <c r="F1362" s="138">
        <f t="shared" si="21"/>
        <v>3695045.65</v>
      </c>
    </row>
    <row r="1363" spans="1:6" ht="20.399999999999999">
      <c r="A1363" s="139" t="s">
        <v>172</v>
      </c>
      <c r="B1363" s="137" t="s">
        <v>85</v>
      </c>
      <c r="C1363" s="143" t="s">
        <v>1665</v>
      </c>
      <c r="D1363" s="144">
        <v>1895554</v>
      </c>
      <c r="E1363" s="144">
        <v>717341.52</v>
      </c>
      <c r="F1363" s="138">
        <f t="shared" si="21"/>
        <v>1178212.48</v>
      </c>
    </row>
    <row r="1364" spans="1:6" ht="20.399999999999999">
      <c r="A1364" s="139" t="s">
        <v>159</v>
      </c>
      <c r="B1364" s="137" t="s">
        <v>85</v>
      </c>
      <c r="C1364" s="143" t="s">
        <v>1666</v>
      </c>
      <c r="D1364" s="144">
        <v>889964.91</v>
      </c>
      <c r="E1364" s="144">
        <v>437249.3</v>
      </c>
      <c r="F1364" s="138">
        <f t="shared" si="21"/>
        <v>452715.61000000004</v>
      </c>
    </row>
    <row r="1365" spans="1:6">
      <c r="A1365" s="139" t="s">
        <v>160</v>
      </c>
      <c r="B1365" s="137" t="s">
        <v>85</v>
      </c>
      <c r="C1365" s="143" t="s">
        <v>1667</v>
      </c>
      <c r="D1365" s="144">
        <v>889964.91</v>
      </c>
      <c r="E1365" s="144">
        <v>437249.3</v>
      </c>
      <c r="F1365" s="138">
        <f t="shared" si="21"/>
        <v>452715.61000000004</v>
      </c>
    </row>
    <row r="1366" spans="1:6" ht="20.399999999999999">
      <c r="A1366" s="145" t="s">
        <v>759</v>
      </c>
      <c r="B1366" s="140" t="s">
        <v>85</v>
      </c>
      <c r="C1366" s="143" t="s">
        <v>1668</v>
      </c>
      <c r="D1366" s="144">
        <v>10195627</v>
      </c>
      <c r="E1366" s="144">
        <v>4185833.83</v>
      </c>
      <c r="F1366" s="138">
        <f t="shared" si="21"/>
        <v>6009793.1699999999</v>
      </c>
    </row>
    <row r="1367" spans="1:6" ht="40.799999999999997">
      <c r="A1367" s="139" t="s">
        <v>156</v>
      </c>
      <c r="B1367" s="137" t="s">
        <v>85</v>
      </c>
      <c r="C1367" s="143" t="s">
        <v>1669</v>
      </c>
      <c r="D1367" s="144">
        <v>10195627</v>
      </c>
      <c r="E1367" s="144">
        <v>4185833.83</v>
      </c>
      <c r="F1367" s="138">
        <f t="shared" si="21"/>
        <v>6009793.1699999999</v>
      </c>
    </row>
    <row r="1368" spans="1:6">
      <c r="A1368" s="139" t="s">
        <v>171</v>
      </c>
      <c r="B1368" s="137" t="s">
        <v>85</v>
      </c>
      <c r="C1368" s="143" t="s">
        <v>1670</v>
      </c>
      <c r="D1368" s="144">
        <v>7830743</v>
      </c>
      <c r="E1368" s="144">
        <v>3299780.64</v>
      </c>
      <c r="F1368" s="138">
        <f t="shared" si="21"/>
        <v>4530962.3599999994</v>
      </c>
    </row>
    <row r="1369" spans="1:6" ht="20.399999999999999">
      <c r="A1369" s="139" t="s">
        <v>172</v>
      </c>
      <c r="B1369" s="137" t="s">
        <v>85</v>
      </c>
      <c r="C1369" s="143" t="s">
        <v>1671</v>
      </c>
      <c r="D1369" s="144">
        <v>2364884</v>
      </c>
      <c r="E1369" s="144">
        <v>886053.19</v>
      </c>
      <c r="F1369" s="138">
        <f t="shared" si="21"/>
        <v>1478830.81</v>
      </c>
    </row>
    <row r="1370" spans="1:6" ht="20.399999999999999">
      <c r="A1370" s="139" t="s">
        <v>692</v>
      </c>
      <c r="B1370" s="140" t="s">
        <v>85</v>
      </c>
      <c r="C1370" s="143" t="s">
        <v>1672</v>
      </c>
      <c r="D1370" s="144">
        <v>8280508.1799999997</v>
      </c>
      <c r="E1370" s="144">
        <v>3824348.81</v>
      </c>
      <c r="F1370" s="138">
        <f t="shared" si="21"/>
        <v>4456159.3699999992</v>
      </c>
    </row>
    <row r="1371" spans="1:6" ht="20.399999999999999">
      <c r="A1371" s="139" t="s">
        <v>836</v>
      </c>
      <c r="B1371" s="137" t="s">
        <v>85</v>
      </c>
      <c r="C1371" s="143" t="s">
        <v>1673</v>
      </c>
      <c r="D1371" s="144">
        <v>1170490</v>
      </c>
      <c r="E1371" s="144">
        <v>325109.90999999997</v>
      </c>
      <c r="F1371" s="138">
        <f t="shared" si="21"/>
        <v>845380.09000000008</v>
      </c>
    </row>
    <row r="1372" spans="1:6" ht="20.399999999999999">
      <c r="A1372" s="139" t="s">
        <v>221</v>
      </c>
      <c r="B1372" s="140" t="s">
        <v>85</v>
      </c>
      <c r="C1372" s="143" t="s">
        <v>1674</v>
      </c>
      <c r="D1372" s="144">
        <v>1170490</v>
      </c>
      <c r="E1372" s="144">
        <v>325109.90999999997</v>
      </c>
      <c r="F1372" s="138">
        <f t="shared" si="21"/>
        <v>845380.09000000008</v>
      </c>
    </row>
    <row r="1373" spans="1:6">
      <c r="A1373" s="139" t="s">
        <v>222</v>
      </c>
      <c r="B1373" s="137" t="s">
        <v>85</v>
      </c>
      <c r="C1373" s="143" t="s">
        <v>1675</v>
      </c>
      <c r="D1373" s="144">
        <v>1170490</v>
      </c>
      <c r="E1373" s="144">
        <v>325109.90999999997</v>
      </c>
      <c r="F1373" s="138">
        <f t="shared" si="21"/>
        <v>845380.09000000008</v>
      </c>
    </row>
    <row r="1374" spans="1:6" ht="20.399999999999999">
      <c r="A1374" s="139" t="s">
        <v>821</v>
      </c>
      <c r="B1374" s="137" t="s">
        <v>85</v>
      </c>
      <c r="C1374" s="143" t="s">
        <v>1676</v>
      </c>
      <c r="D1374" s="144">
        <v>962378</v>
      </c>
      <c r="E1374" s="144">
        <v>413782.05</v>
      </c>
      <c r="F1374" s="138">
        <f t="shared" si="21"/>
        <v>548595.94999999995</v>
      </c>
    </row>
    <row r="1375" spans="1:6" ht="20.399999999999999">
      <c r="A1375" s="139" t="s">
        <v>221</v>
      </c>
      <c r="B1375" s="140" t="s">
        <v>85</v>
      </c>
      <c r="C1375" s="143" t="s">
        <v>1677</v>
      </c>
      <c r="D1375" s="144">
        <v>962378</v>
      </c>
      <c r="E1375" s="144">
        <v>413782.05</v>
      </c>
      <c r="F1375" s="138">
        <f t="shared" si="21"/>
        <v>548595.94999999995</v>
      </c>
    </row>
    <row r="1376" spans="1:6">
      <c r="A1376" s="139" t="s">
        <v>222</v>
      </c>
      <c r="B1376" s="137" t="s">
        <v>85</v>
      </c>
      <c r="C1376" s="143" t="s">
        <v>1678</v>
      </c>
      <c r="D1376" s="144">
        <v>962378</v>
      </c>
      <c r="E1376" s="144">
        <v>413782.05</v>
      </c>
      <c r="F1376" s="138">
        <f t="shared" si="21"/>
        <v>548595.94999999995</v>
      </c>
    </row>
    <row r="1377" spans="1:6" ht="30.6">
      <c r="A1377" s="139" t="s">
        <v>2292</v>
      </c>
      <c r="B1377" s="137" t="s">
        <v>85</v>
      </c>
      <c r="C1377" s="143" t="s">
        <v>2256</v>
      </c>
      <c r="D1377" s="144">
        <v>701953</v>
      </c>
      <c r="E1377" s="144">
        <v>350656.72</v>
      </c>
      <c r="F1377" s="138">
        <f t="shared" si="21"/>
        <v>351296.28</v>
      </c>
    </row>
    <row r="1378" spans="1:6" ht="20.399999999999999">
      <c r="A1378" s="139" t="s">
        <v>221</v>
      </c>
      <c r="B1378" s="137" t="s">
        <v>85</v>
      </c>
      <c r="C1378" s="143" t="s">
        <v>2257</v>
      </c>
      <c r="D1378" s="144">
        <v>701953</v>
      </c>
      <c r="E1378" s="144">
        <v>350656.72</v>
      </c>
      <c r="F1378" s="138">
        <f t="shared" si="21"/>
        <v>351296.28</v>
      </c>
    </row>
    <row r="1379" spans="1:6">
      <c r="A1379" s="139" t="s">
        <v>222</v>
      </c>
      <c r="B1379" s="140" t="s">
        <v>85</v>
      </c>
      <c r="C1379" s="143" t="s">
        <v>2258</v>
      </c>
      <c r="D1379" s="144">
        <v>701953</v>
      </c>
      <c r="E1379" s="144">
        <v>350656.72</v>
      </c>
      <c r="F1379" s="138">
        <f t="shared" si="21"/>
        <v>351296.28</v>
      </c>
    </row>
    <row r="1380" spans="1:6" ht="30.6">
      <c r="A1380" s="139" t="s">
        <v>825</v>
      </c>
      <c r="B1380" s="137" t="s">
        <v>85</v>
      </c>
      <c r="C1380" s="143" t="s">
        <v>1679</v>
      </c>
      <c r="D1380" s="144">
        <v>2109161</v>
      </c>
      <c r="E1380" s="144">
        <v>865676.83</v>
      </c>
      <c r="F1380" s="138">
        <f t="shared" si="21"/>
        <v>1243484.17</v>
      </c>
    </row>
    <row r="1381" spans="1:6" ht="20.399999999999999">
      <c r="A1381" s="139" t="s">
        <v>221</v>
      </c>
      <c r="B1381" s="140" t="s">
        <v>85</v>
      </c>
      <c r="C1381" s="143" t="s">
        <v>1680</v>
      </c>
      <c r="D1381" s="144">
        <v>2109161</v>
      </c>
      <c r="E1381" s="144">
        <v>865676.83</v>
      </c>
      <c r="F1381" s="138">
        <f t="shared" si="21"/>
        <v>1243484.17</v>
      </c>
    </row>
    <row r="1382" spans="1:6">
      <c r="A1382" s="139" t="s">
        <v>222</v>
      </c>
      <c r="B1382" s="137" t="s">
        <v>85</v>
      </c>
      <c r="C1382" s="143" t="s">
        <v>1681</v>
      </c>
      <c r="D1382" s="144">
        <v>2109161</v>
      </c>
      <c r="E1382" s="144">
        <v>865676.83</v>
      </c>
      <c r="F1382" s="138">
        <f t="shared" si="21"/>
        <v>1243484.17</v>
      </c>
    </row>
    <row r="1383" spans="1:6" ht="30.6">
      <c r="A1383" s="139" t="s">
        <v>2293</v>
      </c>
      <c r="B1383" s="137" t="s">
        <v>85</v>
      </c>
      <c r="C1383" s="143" t="s">
        <v>2259</v>
      </c>
      <c r="D1383" s="144">
        <v>2315988</v>
      </c>
      <c r="E1383" s="144">
        <v>946847.12</v>
      </c>
      <c r="F1383" s="138">
        <f t="shared" si="21"/>
        <v>1369140.88</v>
      </c>
    </row>
    <row r="1384" spans="1:6" ht="20.399999999999999">
      <c r="A1384" s="139" t="s">
        <v>221</v>
      </c>
      <c r="B1384" s="137" t="s">
        <v>85</v>
      </c>
      <c r="C1384" s="143" t="s">
        <v>2260</v>
      </c>
      <c r="D1384" s="144">
        <v>2315988</v>
      </c>
      <c r="E1384" s="144">
        <v>946847.12</v>
      </c>
      <c r="F1384" s="138">
        <f t="shared" si="21"/>
        <v>1369140.88</v>
      </c>
    </row>
    <row r="1385" spans="1:6">
      <c r="A1385" s="139" t="s">
        <v>222</v>
      </c>
      <c r="B1385" s="140" t="s">
        <v>85</v>
      </c>
      <c r="C1385" s="143" t="s">
        <v>2261</v>
      </c>
      <c r="D1385" s="144">
        <v>2315988</v>
      </c>
      <c r="E1385" s="144">
        <v>946847.12</v>
      </c>
      <c r="F1385" s="138">
        <f t="shared" si="21"/>
        <v>1369140.88</v>
      </c>
    </row>
    <row r="1386" spans="1:6" ht="20.399999999999999">
      <c r="A1386" s="139" t="s">
        <v>837</v>
      </c>
      <c r="B1386" s="137" t="s">
        <v>85</v>
      </c>
      <c r="C1386" s="143" t="s">
        <v>1682</v>
      </c>
      <c r="D1386" s="144">
        <v>517100</v>
      </c>
      <c r="E1386" s="144">
        <v>517100</v>
      </c>
      <c r="F1386" s="138">
        <f t="shared" si="21"/>
        <v>0</v>
      </c>
    </row>
    <row r="1387" spans="1:6" ht="20.399999999999999">
      <c r="A1387" s="139" t="s">
        <v>221</v>
      </c>
      <c r="B1387" s="137" t="s">
        <v>85</v>
      </c>
      <c r="C1387" s="143" t="s">
        <v>1683</v>
      </c>
      <c r="D1387" s="144">
        <v>517100</v>
      </c>
      <c r="E1387" s="144">
        <v>517100</v>
      </c>
      <c r="F1387" s="138">
        <f t="shared" si="21"/>
        <v>0</v>
      </c>
    </row>
    <row r="1388" spans="1:6">
      <c r="A1388" s="139" t="s">
        <v>222</v>
      </c>
      <c r="B1388" s="137" t="s">
        <v>85</v>
      </c>
      <c r="C1388" s="143" t="s">
        <v>1684</v>
      </c>
      <c r="D1388" s="144">
        <v>517100</v>
      </c>
      <c r="E1388" s="144">
        <v>517100</v>
      </c>
      <c r="F1388" s="138">
        <f t="shared" si="21"/>
        <v>0</v>
      </c>
    </row>
    <row r="1389" spans="1:6" ht="20.399999999999999">
      <c r="A1389" s="139" t="s">
        <v>838</v>
      </c>
      <c r="B1389" s="140" t="s">
        <v>85</v>
      </c>
      <c r="C1389" s="143" t="s">
        <v>1685</v>
      </c>
      <c r="D1389" s="144">
        <v>186000</v>
      </c>
      <c r="E1389" s="144">
        <v>87738</v>
      </c>
      <c r="F1389" s="138">
        <f t="shared" si="21"/>
        <v>98262</v>
      </c>
    </row>
    <row r="1390" spans="1:6" ht="20.399999999999999">
      <c r="A1390" s="139" t="s">
        <v>221</v>
      </c>
      <c r="B1390" s="137" t="s">
        <v>85</v>
      </c>
      <c r="C1390" s="143" t="s">
        <v>1686</v>
      </c>
      <c r="D1390" s="144">
        <v>186000</v>
      </c>
      <c r="E1390" s="144">
        <v>87738</v>
      </c>
      <c r="F1390" s="138">
        <f t="shared" si="21"/>
        <v>98262</v>
      </c>
    </row>
    <row r="1391" spans="1:6">
      <c r="A1391" s="139" t="s">
        <v>222</v>
      </c>
      <c r="B1391" s="140" t="s">
        <v>85</v>
      </c>
      <c r="C1391" s="143" t="s">
        <v>1687</v>
      </c>
      <c r="D1391" s="144">
        <v>186000</v>
      </c>
      <c r="E1391" s="144">
        <v>87738</v>
      </c>
      <c r="F1391" s="138">
        <f t="shared" si="21"/>
        <v>98262</v>
      </c>
    </row>
    <row r="1392" spans="1:6" ht="30.6">
      <c r="A1392" s="139" t="s">
        <v>687</v>
      </c>
      <c r="B1392" s="137" t="s">
        <v>85</v>
      </c>
      <c r="C1392" s="143" t="s">
        <v>1688</v>
      </c>
      <c r="D1392" s="144">
        <v>317438.18</v>
      </c>
      <c r="E1392" s="144">
        <v>317438.18</v>
      </c>
      <c r="F1392" s="138">
        <f t="shared" si="21"/>
        <v>0</v>
      </c>
    </row>
    <row r="1393" spans="1:6" ht="20.399999999999999">
      <c r="A1393" s="139" t="s">
        <v>221</v>
      </c>
      <c r="B1393" s="137" t="s">
        <v>85</v>
      </c>
      <c r="C1393" s="143" t="s">
        <v>1689</v>
      </c>
      <c r="D1393" s="144">
        <v>317438.18</v>
      </c>
      <c r="E1393" s="144">
        <v>317438.18</v>
      </c>
      <c r="F1393" s="138">
        <f t="shared" si="21"/>
        <v>0</v>
      </c>
    </row>
    <row r="1394" spans="1:6">
      <c r="A1394" s="139" t="s">
        <v>222</v>
      </c>
      <c r="B1394" s="137" t="s">
        <v>85</v>
      </c>
      <c r="C1394" s="143" t="s">
        <v>1690</v>
      </c>
      <c r="D1394" s="144">
        <v>317438.18</v>
      </c>
      <c r="E1394" s="144">
        <v>317438.18</v>
      </c>
      <c r="F1394" s="138">
        <f t="shared" si="21"/>
        <v>0</v>
      </c>
    </row>
    <row r="1395" spans="1:6" ht="30.6">
      <c r="A1395" s="139" t="s">
        <v>699</v>
      </c>
      <c r="B1395" s="140" t="s">
        <v>85</v>
      </c>
      <c r="C1395" s="143" t="s">
        <v>2262</v>
      </c>
      <c r="D1395" s="144">
        <v>464560.09</v>
      </c>
      <c r="E1395" s="144">
        <v>278521.71000000002</v>
      </c>
      <c r="F1395" s="138">
        <f t="shared" si="21"/>
        <v>186038.38</v>
      </c>
    </row>
    <row r="1396" spans="1:6" ht="30.6">
      <c r="A1396" s="139" t="s">
        <v>668</v>
      </c>
      <c r="B1396" s="137" t="s">
        <v>85</v>
      </c>
      <c r="C1396" s="143" t="s">
        <v>2263</v>
      </c>
      <c r="D1396" s="144">
        <v>464560.09</v>
      </c>
      <c r="E1396" s="144">
        <v>278521.71000000002</v>
      </c>
      <c r="F1396" s="138">
        <f t="shared" si="21"/>
        <v>186038.38</v>
      </c>
    </row>
    <row r="1397" spans="1:6" ht="20.399999999999999">
      <c r="A1397" s="139" t="s">
        <v>2294</v>
      </c>
      <c r="B1397" s="137" t="s">
        <v>85</v>
      </c>
      <c r="C1397" s="143" t="s">
        <v>2264</v>
      </c>
      <c r="D1397" s="144">
        <v>464560.09</v>
      </c>
      <c r="E1397" s="144">
        <v>278521.71000000002</v>
      </c>
      <c r="F1397" s="138">
        <f t="shared" si="21"/>
        <v>186038.38</v>
      </c>
    </row>
    <row r="1398" spans="1:6" ht="20.399999999999999">
      <c r="A1398" s="139" t="s">
        <v>617</v>
      </c>
      <c r="B1398" s="137" t="s">
        <v>85</v>
      </c>
      <c r="C1398" s="143" t="s">
        <v>2265</v>
      </c>
      <c r="D1398" s="144">
        <v>464560.09</v>
      </c>
      <c r="E1398" s="144">
        <v>278521.71000000002</v>
      </c>
      <c r="F1398" s="138">
        <f t="shared" si="21"/>
        <v>186038.38</v>
      </c>
    </row>
    <row r="1399" spans="1:6" ht="20.399999999999999">
      <c r="A1399" s="139" t="s">
        <v>159</v>
      </c>
      <c r="B1399" s="140" t="s">
        <v>85</v>
      </c>
      <c r="C1399" s="143" t="s">
        <v>2266</v>
      </c>
      <c r="D1399" s="144">
        <v>361616.09</v>
      </c>
      <c r="E1399" s="144">
        <v>256360.71</v>
      </c>
      <c r="F1399" s="138">
        <f t="shared" si="21"/>
        <v>105255.38000000003</v>
      </c>
    </row>
    <row r="1400" spans="1:6">
      <c r="A1400" s="139" t="s">
        <v>160</v>
      </c>
      <c r="B1400" s="137" t="s">
        <v>85</v>
      </c>
      <c r="C1400" s="143" t="s">
        <v>2267</v>
      </c>
      <c r="D1400" s="144">
        <v>197300</v>
      </c>
      <c r="E1400" s="144">
        <v>96509.08</v>
      </c>
      <c r="F1400" s="138">
        <f t="shared" si="21"/>
        <v>100790.92</v>
      </c>
    </row>
    <row r="1401" spans="1:6">
      <c r="A1401" s="139" t="s">
        <v>166</v>
      </c>
      <c r="B1401" s="140" t="s">
        <v>85</v>
      </c>
      <c r="C1401" s="143" t="s">
        <v>2268</v>
      </c>
      <c r="D1401" s="144">
        <v>164316.09</v>
      </c>
      <c r="E1401" s="144">
        <v>159851.63</v>
      </c>
      <c r="F1401" s="138">
        <f t="shared" si="21"/>
        <v>4464.4599999999919</v>
      </c>
    </row>
    <row r="1402" spans="1:6">
      <c r="A1402" s="139" t="s">
        <v>173</v>
      </c>
      <c r="B1402" s="137" t="s">
        <v>85</v>
      </c>
      <c r="C1402" s="143" t="s">
        <v>2269</v>
      </c>
      <c r="D1402" s="144">
        <v>102944</v>
      </c>
      <c r="E1402" s="144">
        <v>22161</v>
      </c>
      <c r="F1402" s="138">
        <f t="shared" si="21"/>
        <v>80783</v>
      </c>
    </row>
    <row r="1403" spans="1:6">
      <c r="A1403" s="139" t="s">
        <v>204</v>
      </c>
      <c r="B1403" s="137" t="s">
        <v>85</v>
      </c>
      <c r="C1403" s="143" t="s">
        <v>2270</v>
      </c>
      <c r="D1403" s="144">
        <v>102944</v>
      </c>
      <c r="E1403" s="144">
        <v>22161</v>
      </c>
      <c r="F1403" s="138">
        <f t="shared" si="21"/>
        <v>80783</v>
      </c>
    </row>
    <row r="1404" spans="1:6">
      <c r="A1404" s="139" t="s">
        <v>613</v>
      </c>
      <c r="B1404" s="140" t="s">
        <v>85</v>
      </c>
      <c r="C1404" s="143" t="s">
        <v>441</v>
      </c>
      <c r="D1404" s="144">
        <v>3289084</v>
      </c>
      <c r="E1404" s="144">
        <v>1468517.94</v>
      </c>
      <c r="F1404" s="138">
        <f t="shared" si="21"/>
        <v>1820566.06</v>
      </c>
    </row>
    <row r="1405" spans="1:6">
      <c r="A1405" s="139" t="s">
        <v>614</v>
      </c>
      <c r="B1405" s="137" t="s">
        <v>85</v>
      </c>
      <c r="C1405" s="143" t="s">
        <v>442</v>
      </c>
      <c r="D1405" s="144">
        <v>3289084</v>
      </c>
      <c r="E1405" s="144">
        <v>1468517.94</v>
      </c>
      <c r="F1405" s="138">
        <f t="shared" si="21"/>
        <v>1820566.06</v>
      </c>
    </row>
    <row r="1406" spans="1:6">
      <c r="A1406" s="139" t="s">
        <v>599</v>
      </c>
      <c r="B1406" s="140" t="s">
        <v>85</v>
      </c>
      <c r="C1406" s="143" t="s">
        <v>1691</v>
      </c>
      <c r="D1406" s="144">
        <v>3289084</v>
      </c>
      <c r="E1406" s="144">
        <v>1468517.94</v>
      </c>
      <c r="F1406" s="138">
        <f t="shared" si="21"/>
        <v>1820566.06</v>
      </c>
    </row>
    <row r="1407" spans="1:6" ht="40.799999999999997">
      <c r="A1407" s="139" t="s">
        <v>156</v>
      </c>
      <c r="B1407" s="137" t="s">
        <v>85</v>
      </c>
      <c r="C1407" s="143" t="s">
        <v>1692</v>
      </c>
      <c r="D1407" s="144">
        <v>3289084</v>
      </c>
      <c r="E1407" s="144">
        <v>1468517.94</v>
      </c>
      <c r="F1407" s="138">
        <f t="shared" si="21"/>
        <v>1820566.06</v>
      </c>
    </row>
    <row r="1408" spans="1:6">
      <c r="A1408" s="139" t="s">
        <v>157</v>
      </c>
      <c r="B1408" s="137" t="s">
        <v>85</v>
      </c>
      <c r="C1408" s="143" t="s">
        <v>1693</v>
      </c>
      <c r="D1408" s="144">
        <v>2526179</v>
      </c>
      <c r="E1408" s="144">
        <v>1161219.27</v>
      </c>
      <c r="F1408" s="138">
        <f t="shared" si="21"/>
        <v>1364959.73</v>
      </c>
    </row>
    <row r="1409" spans="1:6" ht="30.6">
      <c r="A1409" s="139" t="s">
        <v>158</v>
      </c>
      <c r="B1409" s="137" t="s">
        <v>85</v>
      </c>
      <c r="C1409" s="143" t="s">
        <v>1694</v>
      </c>
      <c r="D1409" s="144">
        <v>762905</v>
      </c>
      <c r="E1409" s="144">
        <v>307298.67</v>
      </c>
      <c r="F1409" s="138">
        <f t="shared" si="21"/>
        <v>455606.33</v>
      </c>
    </row>
    <row r="1410" spans="1:6">
      <c r="A1410" s="139" t="s">
        <v>180</v>
      </c>
      <c r="B1410" s="140" t="s">
        <v>85</v>
      </c>
      <c r="C1410" s="143" t="s">
        <v>443</v>
      </c>
      <c r="D1410" s="144">
        <v>26265038.66</v>
      </c>
      <c r="E1410" s="144">
        <v>14682550.050000001</v>
      </c>
      <c r="F1410" s="138">
        <f t="shared" si="21"/>
        <v>11582488.609999999</v>
      </c>
    </row>
    <row r="1411" spans="1:6">
      <c r="A1411" s="139" t="s">
        <v>185</v>
      </c>
      <c r="B1411" s="137" t="s">
        <v>85</v>
      </c>
      <c r="C1411" s="143" t="s">
        <v>444</v>
      </c>
      <c r="D1411" s="144">
        <v>282800</v>
      </c>
      <c r="E1411" s="144">
        <v>149292</v>
      </c>
      <c r="F1411" s="138">
        <f t="shared" si="21"/>
        <v>133508</v>
      </c>
    </row>
    <row r="1412" spans="1:6" ht="20.399999999999999">
      <c r="A1412" s="139" t="s">
        <v>679</v>
      </c>
      <c r="B1412" s="137" t="s">
        <v>85</v>
      </c>
      <c r="C1412" s="143" t="s">
        <v>445</v>
      </c>
      <c r="D1412" s="144">
        <v>282800</v>
      </c>
      <c r="E1412" s="144">
        <v>149292</v>
      </c>
      <c r="F1412" s="138">
        <f t="shared" si="21"/>
        <v>133508</v>
      </c>
    </row>
    <row r="1413" spans="1:6">
      <c r="A1413" s="139" t="s">
        <v>602</v>
      </c>
      <c r="B1413" s="137" t="s">
        <v>85</v>
      </c>
      <c r="C1413" s="143" t="s">
        <v>1695</v>
      </c>
      <c r="D1413" s="144">
        <v>282800</v>
      </c>
      <c r="E1413" s="144">
        <v>149292</v>
      </c>
      <c r="F1413" s="138">
        <f t="shared" si="21"/>
        <v>133508</v>
      </c>
    </row>
    <row r="1414" spans="1:6" ht="20.399999999999999">
      <c r="A1414" s="139" t="s">
        <v>681</v>
      </c>
      <c r="B1414" s="140" t="s">
        <v>85</v>
      </c>
      <c r="C1414" s="143" t="s">
        <v>1696</v>
      </c>
      <c r="D1414" s="144">
        <v>282800</v>
      </c>
      <c r="E1414" s="144">
        <v>149292</v>
      </c>
      <c r="F1414" s="138">
        <f t="shared" si="21"/>
        <v>133508</v>
      </c>
    </row>
    <row r="1415" spans="1:6">
      <c r="A1415" s="139" t="s">
        <v>2098</v>
      </c>
      <c r="B1415" s="137" t="s">
        <v>85</v>
      </c>
      <c r="C1415" s="143" t="s">
        <v>1697</v>
      </c>
      <c r="D1415" s="144">
        <v>282800</v>
      </c>
      <c r="E1415" s="144">
        <v>149292</v>
      </c>
      <c r="F1415" s="138">
        <f t="shared" si="21"/>
        <v>133508</v>
      </c>
    </row>
    <row r="1416" spans="1:6">
      <c r="A1416" s="139" t="s">
        <v>183</v>
      </c>
      <c r="B1416" s="137" t="s">
        <v>85</v>
      </c>
      <c r="C1416" s="143" t="s">
        <v>1698</v>
      </c>
      <c r="D1416" s="144">
        <v>282800</v>
      </c>
      <c r="E1416" s="144">
        <v>149292</v>
      </c>
      <c r="F1416" s="138">
        <f t="shared" si="21"/>
        <v>133508</v>
      </c>
    </row>
    <row r="1417" spans="1:6" ht="20.399999999999999">
      <c r="A1417" s="139" t="s">
        <v>240</v>
      </c>
      <c r="B1417" s="140" t="s">
        <v>85</v>
      </c>
      <c r="C1417" s="143" t="s">
        <v>1699</v>
      </c>
      <c r="D1417" s="144">
        <v>282800</v>
      </c>
      <c r="E1417" s="144">
        <v>149292</v>
      </c>
      <c r="F1417" s="138">
        <f t="shared" ref="F1417:F1480" si="22">D1417-E1417</f>
        <v>133508</v>
      </c>
    </row>
    <row r="1418" spans="1:6">
      <c r="A1418" s="139" t="s">
        <v>188</v>
      </c>
      <c r="B1418" s="137" t="s">
        <v>85</v>
      </c>
      <c r="C1418" s="143" t="s">
        <v>446</v>
      </c>
      <c r="D1418" s="144">
        <v>24047338.66</v>
      </c>
      <c r="E1418" s="144">
        <v>13713633.23</v>
      </c>
      <c r="F1418" s="138">
        <f t="shared" si="22"/>
        <v>10333705.43</v>
      </c>
    </row>
    <row r="1419" spans="1:6" ht="20.399999999999999">
      <c r="A1419" s="139" t="s">
        <v>679</v>
      </c>
      <c r="B1419" s="137" t="s">
        <v>85</v>
      </c>
      <c r="C1419" s="143" t="s">
        <v>447</v>
      </c>
      <c r="D1419" s="144">
        <v>24047338.66</v>
      </c>
      <c r="E1419" s="144">
        <v>13713633.23</v>
      </c>
      <c r="F1419" s="138">
        <f t="shared" si="22"/>
        <v>10333705.43</v>
      </c>
    </row>
    <row r="1420" spans="1:6">
      <c r="A1420" s="139" t="s">
        <v>602</v>
      </c>
      <c r="B1420" s="137" t="s">
        <v>85</v>
      </c>
      <c r="C1420" s="143" t="s">
        <v>448</v>
      </c>
      <c r="D1420" s="144">
        <v>24047338.66</v>
      </c>
      <c r="E1420" s="144">
        <v>13713633.23</v>
      </c>
      <c r="F1420" s="138">
        <f t="shared" si="22"/>
        <v>10333705.43</v>
      </c>
    </row>
    <row r="1421" spans="1:6" ht="20.399999999999999">
      <c r="A1421" s="139" t="s">
        <v>681</v>
      </c>
      <c r="B1421" s="140" t="s">
        <v>85</v>
      </c>
      <c r="C1421" s="143" t="s">
        <v>449</v>
      </c>
      <c r="D1421" s="144">
        <v>5326300</v>
      </c>
      <c r="E1421" s="144">
        <v>2948047.3</v>
      </c>
      <c r="F1421" s="138">
        <f t="shared" si="22"/>
        <v>2378252.7000000002</v>
      </c>
    </row>
    <row r="1422" spans="1:6" ht="30.6">
      <c r="A1422" s="139" t="s">
        <v>241</v>
      </c>
      <c r="B1422" s="137" t="s">
        <v>85</v>
      </c>
      <c r="C1422" s="143" t="s">
        <v>1700</v>
      </c>
      <c r="D1422" s="144">
        <v>5326300</v>
      </c>
      <c r="E1422" s="144">
        <v>2948047.3</v>
      </c>
      <c r="F1422" s="138">
        <f t="shared" si="22"/>
        <v>2378252.7000000002</v>
      </c>
    </row>
    <row r="1423" spans="1:6">
      <c r="A1423" s="139" t="s">
        <v>183</v>
      </c>
      <c r="B1423" s="137" t="s">
        <v>85</v>
      </c>
      <c r="C1423" s="143" t="s">
        <v>1701</v>
      </c>
      <c r="D1423" s="144">
        <v>5326300</v>
      </c>
      <c r="E1423" s="144">
        <v>2948047.3</v>
      </c>
      <c r="F1423" s="138">
        <f t="shared" si="22"/>
        <v>2378252.7000000002</v>
      </c>
    </row>
    <row r="1424" spans="1:6" ht="20.399999999999999">
      <c r="A1424" s="139" t="s">
        <v>240</v>
      </c>
      <c r="B1424" s="137" t="s">
        <v>85</v>
      </c>
      <c r="C1424" s="143" t="s">
        <v>1702</v>
      </c>
      <c r="D1424" s="144">
        <v>5326300</v>
      </c>
      <c r="E1424" s="144">
        <v>2948047.3</v>
      </c>
      <c r="F1424" s="138">
        <f t="shared" si="22"/>
        <v>2378252.7000000002</v>
      </c>
    </row>
    <row r="1425" spans="1:6" ht="20.399999999999999">
      <c r="A1425" s="139" t="s">
        <v>839</v>
      </c>
      <c r="B1425" s="140" t="s">
        <v>85</v>
      </c>
      <c r="C1425" s="143" t="s">
        <v>1703</v>
      </c>
      <c r="D1425" s="144">
        <v>18721038.66</v>
      </c>
      <c r="E1425" s="144">
        <v>10765585.93</v>
      </c>
      <c r="F1425" s="138">
        <f t="shared" si="22"/>
        <v>7955452.7300000004</v>
      </c>
    </row>
    <row r="1426" spans="1:6" ht="20.399999999999999">
      <c r="A1426" s="139" t="s">
        <v>242</v>
      </c>
      <c r="B1426" s="137" t="s">
        <v>85</v>
      </c>
      <c r="C1426" s="143" t="s">
        <v>1704</v>
      </c>
      <c r="D1426" s="144">
        <v>13013600</v>
      </c>
      <c r="E1426" s="144">
        <v>6792273.1299999999</v>
      </c>
      <c r="F1426" s="138">
        <f t="shared" si="22"/>
        <v>6221326.8700000001</v>
      </c>
    </row>
    <row r="1427" spans="1:6" ht="20.399999999999999">
      <c r="A1427" s="139" t="s">
        <v>159</v>
      </c>
      <c r="B1427" s="140" t="s">
        <v>85</v>
      </c>
      <c r="C1427" s="143" t="s">
        <v>1705</v>
      </c>
      <c r="D1427" s="144">
        <v>137200</v>
      </c>
      <c r="E1427" s="144">
        <v>43005.599999999999</v>
      </c>
      <c r="F1427" s="138">
        <f t="shared" si="22"/>
        <v>94194.4</v>
      </c>
    </row>
    <row r="1428" spans="1:6">
      <c r="A1428" s="139" t="s">
        <v>160</v>
      </c>
      <c r="B1428" s="137" t="s">
        <v>85</v>
      </c>
      <c r="C1428" s="143" t="s">
        <v>1706</v>
      </c>
      <c r="D1428" s="144">
        <v>137200</v>
      </c>
      <c r="E1428" s="144">
        <v>43005.599999999999</v>
      </c>
      <c r="F1428" s="138">
        <f t="shared" si="22"/>
        <v>94194.4</v>
      </c>
    </row>
    <row r="1429" spans="1:6">
      <c r="A1429" s="139" t="s">
        <v>183</v>
      </c>
      <c r="B1429" s="137" t="s">
        <v>85</v>
      </c>
      <c r="C1429" s="143" t="s">
        <v>1707</v>
      </c>
      <c r="D1429" s="144">
        <v>12876400</v>
      </c>
      <c r="E1429" s="144">
        <v>6749267.5300000003</v>
      </c>
      <c r="F1429" s="138">
        <f t="shared" si="22"/>
        <v>6127132.4699999997</v>
      </c>
    </row>
    <row r="1430" spans="1:6" ht="20.399999999999999">
      <c r="A1430" s="139" t="s">
        <v>240</v>
      </c>
      <c r="B1430" s="137" t="s">
        <v>85</v>
      </c>
      <c r="C1430" s="143" t="s">
        <v>1708</v>
      </c>
      <c r="D1430" s="144">
        <v>7516133</v>
      </c>
      <c r="E1430" s="144">
        <v>3976985</v>
      </c>
      <c r="F1430" s="138">
        <f t="shared" si="22"/>
        <v>3539148</v>
      </c>
    </row>
    <row r="1431" spans="1:6" ht="20.399999999999999">
      <c r="A1431" s="139" t="s">
        <v>214</v>
      </c>
      <c r="B1431" s="140" t="s">
        <v>85</v>
      </c>
      <c r="C1431" s="143" t="s">
        <v>1709</v>
      </c>
      <c r="D1431" s="144">
        <v>5360267</v>
      </c>
      <c r="E1431" s="144">
        <v>2772282.53</v>
      </c>
      <c r="F1431" s="138">
        <f t="shared" si="22"/>
        <v>2587984.4700000002</v>
      </c>
    </row>
    <row r="1432" spans="1:6" ht="30.6">
      <c r="A1432" s="139" t="s">
        <v>243</v>
      </c>
      <c r="B1432" s="137" t="s">
        <v>85</v>
      </c>
      <c r="C1432" s="143" t="s">
        <v>1710</v>
      </c>
      <c r="D1432" s="144">
        <v>5707438.6600000001</v>
      </c>
      <c r="E1432" s="144">
        <v>3973312.8</v>
      </c>
      <c r="F1432" s="138">
        <f t="shared" si="22"/>
        <v>1734125.8600000003</v>
      </c>
    </row>
    <row r="1433" spans="1:6" ht="20.399999999999999">
      <c r="A1433" s="139" t="s">
        <v>197</v>
      </c>
      <c r="B1433" s="137" t="s">
        <v>85</v>
      </c>
      <c r="C1433" s="143" t="s">
        <v>1711</v>
      </c>
      <c r="D1433" s="144">
        <v>5707438.6600000001</v>
      </c>
      <c r="E1433" s="144">
        <v>3973312.8</v>
      </c>
      <c r="F1433" s="138">
        <f t="shared" si="22"/>
        <v>1734125.8600000003</v>
      </c>
    </row>
    <row r="1434" spans="1:6" ht="20.399999999999999">
      <c r="A1434" s="139" t="s">
        <v>200</v>
      </c>
      <c r="B1434" s="137" t="s">
        <v>85</v>
      </c>
      <c r="C1434" s="143" t="s">
        <v>1712</v>
      </c>
      <c r="D1434" s="144">
        <v>5707438.6600000001</v>
      </c>
      <c r="E1434" s="144">
        <v>3973312.8</v>
      </c>
      <c r="F1434" s="138">
        <f t="shared" si="22"/>
        <v>1734125.8600000003</v>
      </c>
    </row>
    <row r="1435" spans="1:6">
      <c r="A1435" s="139" t="s">
        <v>244</v>
      </c>
      <c r="B1435" s="140" t="s">
        <v>85</v>
      </c>
      <c r="C1435" s="143" t="s">
        <v>450</v>
      </c>
      <c r="D1435" s="144">
        <v>1934900</v>
      </c>
      <c r="E1435" s="144">
        <v>819624.82</v>
      </c>
      <c r="F1435" s="138">
        <f t="shared" si="22"/>
        <v>1115275.1800000002</v>
      </c>
    </row>
    <row r="1436" spans="1:6">
      <c r="A1436" s="139" t="s">
        <v>613</v>
      </c>
      <c r="B1436" s="137" t="s">
        <v>85</v>
      </c>
      <c r="C1436" s="143" t="s">
        <v>451</v>
      </c>
      <c r="D1436" s="144">
        <v>1934900</v>
      </c>
      <c r="E1436" s="144">
        <v>819624.82</v>
      </c>
      <c r="F1436" s="138">
        <f t="shared" si="22"/>
        <v>1115275.1800000002</v>
      </c>
    </row>
    <row r="1437" spans="1:6">
      <c r="A1437" s="139" t="s">
        <v>614</v>
      </c>
      <c r="B1437" s="140" t="s">
        <v>85</v>
      </c>
      <c r="C1437" s="143" t="s">
        <v>452</v>
      </c>
      <c r="D1437" s="144">
        <v>1934900</v>
      </c>
      <c r="E1437" s="144">
        <v>819624.82</v>
      </c>
      <c r="F1437" s="138">
        <f t="shared" si="22"/>
        <v>1115275.1800000002</v>
      </c>
    </row>
    <row r="1438" spans="1:6" ht="30.6">
      <c r="A1438" s="145" t="s">
        <v>245</v>
      </c>
      <c r="B1438" s="137" t="s">
        <v>85</v>
      </c>
      <c r="C1438" s="143" t="s">
        <v>453</v>
      </c>
      <c r="D1438" s="144">
        <v>1934900</v>
      </c>
      <c r="E1438" s="144">
        <v>819624.82</v>
      </c>
      <c r="F1438" s="138">
        <f t="shared" si="22"/>
        <v>1115275.1800000002</v>
      </c>
    </row>
    <row r="1439" spans="1:6" ht="40.799999999999997">
      <c r="A1439" s="139" t="s">
        <v>156</v>
      </c>
      <c r="B1439" s="137" t="s">
        <v>85</v>
      </c>
      <c r="C1439" s="143" t="s">
        <v>454</v>
      </c>
      <c r="D1439" s="144">
        <v>1791792</v>
      </c>
      <c r="E1439" s="144">
        <v>784953.89</v>
      </c>
      <c r="F1439" s="138">
        <f t="shared" si="22"/>
        <v>1006838.11</v>
      </c>
    </row>
    <row r="1440" spans="1:6">
      <c r="A1440" s="139" t="s">
        <v>157</v>
      </c>
      <c r="B1440" s="140" t="s">
        <v>85</v>
      </c>
      <c r="C1440" s="143" t="s">
        <v>455</v>
      </c>
      <c r="D1440" s="144">
        <v>1376185</v>
      </c>
      <c r="E1440" s="144">
        <v>640158.22</v>
      </c>
      <c r="F1440" s="138">
        <f t="shared" si="22"/>
        <v>736026.78</v>
      </c>
    </row>
    <row r="1441" spans="1:6" ht="30.6">
      <c r="A1441" s="139" t="s">
        <v>158</v>
      </c>
      <c r="B1441" s="137" t="s">
        <v>85</v>
      </c>
      <c r="C1441" s="143" t="s">
        <v>456</v>
      </c>
      <c r="D1441" s="144">
        <v>415607</v>
      </c>
      <c r="E1441" s="144">
        <v>144795.67000000001</v>
      </c>
      <c r="F1441" s="138">
        <f t="shared" si="22"/>
        <v>270811.32999999996</v>
      </c>
    </row>
    <row r="1442" spans="1:6" ht="20.399999999999999">
      <c r="A1442" s="139" t="s">
        <v>159</v>
      </c>
      <c r="B1442" s="137" t="s">
        <v>85</v>
      </c>
      <c r="C1442" s="143" t="s">
        <v>457</v>
      </c>
      <c r="D1442" s="144">
        <v>143108</v>
      </c>
      <c r="E1442" s="144">
        <v>34670.93</v>
      </c>
      <c r="F1442" s="138">
        <f t="shared" si="22"/>
        <v>108437.07</v>
      </c>
    </row>
    <row r="1443" spans="1:6">
      <c r="A1443" s="139" t="s">
        <v>160</v>
      </c>
      <c r="B1443" s="137" t="s">
        <v>85</v>
      </c>
      <c r="C1443" s="143" t="s">
        <v>458</v>
      </c>
      <c r="D1443" s="144">
        <v>77108</v>
      </c>
      <c r="E1443" s="144">
        <v>18007.73</v>
      </c>
      <c r="F1443" s="138">
        <f t="shared" si="22"/>
        <v>59100.270000000004</v>
      </c>
    </row>
    <row r="1444" spans="1:6">
      <c r="A1444" s="139" t="s">
        <v>166</v>
      </c>
      <c r="B1444" s="140" t="s">
        <v>85</v>
      </c>
      <c r="C1444" s="143" t="s">
        <v>459</v>
      </c>
      <c r="D1444" s="144">
        <v>66000</v>
      </c>
      <c r="E1444" s="144">
        <v>16663.2</v>
      </c>
      <c r="F1444" s="138">
        <f t="shared" si="22"/>
        <v>49336.800000000003</v>
      </c>
    </row>
    <row r="1445" spans="1:6" ht="30.6">
      <c r="A1445" s="126" t="s">
        <v>246</v>
      </c>
      <c r="B1445" s="151" t="s">
        <v>85</v>
      </c>
      <c r="C1445" s="157" t="s">
        <v>460</v>
      </c>
      <c r="D1445" s="158">
        <v>27012909.079999998</v>
      </c>
      <c r="E1445" s="158">
        <v>4483806.9800000004</v>
      </c>
      <c r="F1445" s="152">
        <f t="shared" si="22"/>
        <v>22529102.099999998</v>
      </c>
    </row>
    <row r="1446" spans="1:6">
      <c r="A1446" s="139" t="s">
        <v>154</v>
      </c>
      <c r="B1446" s="137" t="s">
        <v>85</v>
      </c>
      <c r="C1446" s="165" t="s">
        <v>461</v>
      </c>
      <c r="D1446" s="166">
        <v>18210753.079999998</v>
      </c>
      <c r="E1446" s="166">
        <v>4333455.22</v>
      </c>
      <c r="F1446" s="138">
        <f t="shared" si="22"/>
        <v>13877297.859999999</v>
      </c>
    </row>
    <row r="1447" spans="1:6" ht="20.399999999999999">
      <c r="A1447" s="139" t="s">
        <v>247</v>
      </c>
      <c r="B1447" s="137" t="s">
        <v>85</v>
      </c>
      <c r="C1447" s="163" t="s">
        <v>462</v>
      </c>
      <c r="D1447" s="164">
        <v>6208921</v>
      </c>
      <c r="E1447" s="164">
        <v>2507450.69</v>
      </c>
      <c r="F1447" s="138">
        <f t="shared" si="22"/>
        <v>3701470.31</v>
      </c>
    </row>
    <row r="1448" spans="1:6">
      <c r="A1448" s="139" t="s">
        <v>613</v>
      </c>
      <c r="B1448" s="137" t="s">
        <v>85</v>
      </c>
      <c r="C1448" s="163" t="s">
        <v>463</v>
      </c>
      <c r="D1448" s="164">
        <v>6208921</v>
      </c>
      <c r="E1448" s="164">
        <v>2507450.69</v>
      </c>
      <c r="F1448" s="138">
        <f t="shared" si="22"/>
        <v>3701470.31</v>
      </c>
    </row>
    <row r="1449" spans="1:6">
      <c r="A1449" s="139" t="s">
        <v>614</v>
      </c>
      <c r="B1449" s="137" t="s">
        <v>85</v>
      </c>
      <c r="C1449" s="163" t="s">
        <v>464</v>
      </c>
      <c r="D1449" s="164">
        <v>6208921</v>
      </c>
      <c r="E1449" s="164">
        <v>2507450.69</v>
      </c>
      <c r="F1449" s="138">
        <f t="shared" si="22"/>
        <v>3701470.31</v>
      </c>
    </row>
    <row r="1450" spans="1:6">
      <c r="A1450" s="139" t="s">
        <v>599</v>
      </c>
      <c r="B1450" s="137" t="s">
        <v>85</v>
      </c>
      <c r="C1450" s="163" t="s">
        <v>465</v>
      </c>
      <c r="D1450" s="164">
        <v>6208921</v>
      </c>
      <c r="E1450" s="164">
        <v>2507450.69</v>
      </c>
      <c r="F1450" s="138">
        <f t="shared" si="22"/>
        <v>3701470.31</v>
      </c>
    </row>
    <row r="1451" spans="1:6" ht="40.799999999999997">
      <c r="A1451" s="139" t="s">
        <v>156</v>
      </c>
      <c r="B1451" s="137" t="s">
        <v>85</v>
      </c>
      <c r="C1451" s="163" t="s">
        <v>1713</v>
      </c>
      <c r="D1451" s="164">
        <v>6189366</v>
      </c>
      <c r="E1451" s="164">
        <v>2492450.69</v>
      </c>
      <c r="F1451" s="138">
        <f t="shared" si="22"/>
        <v>3696915.31</v>
      </c>
    </row>
    <row r="1452" spans="1:6">
      <c r="A1452" s="139" t="s">
        <v>157</v>
      </c>
      <c r="B1452" s="137" t="s">
        <v>85</v>
      </c>
      <c r="C1452" s="163" t="s">
        <v>1714</v>
      </c>
      <c r="D1452" s="164">
        <v>4728391</v>
      </c>
      <c r="E1452" s="164">
        <v>1984619.24</v>
      </c>
      <c r="F1452" s="138">
        <f t="shared" si="22"/>
        <v>2743771.76</v>
      </c>
    </row>
    <row r="1453" spans="1:6" ht="20.399999999999999">
      <c r="A1453" s="139" t="s">
        <v>248</v>
      </c>
      <c r="B1453" s="137" t="s">
        <v>85</v>
      </c>
      <c r="C1453" s="163" t="s">
        <v>1715</v>
      </c>
      <c r="D1453" s="164">
        <v>33000</v>
      </c>
      <c r="E1453" s="164">
        <v>30064.5</v>
      </c>
      <c r="F1453" s="138">
        <f t="shared" si="22"/>
        <v>2935.5</v>
      </c>
    </row>
    <row r="1454" spans="1:6" ht="30.6">
      <c r="A1454" s="139" t="s">
        <v>158</v>
      </c>
      <c r="B1454" s="137" t="s">
        <v>85</v>
      </c>
      <c r="C1454" s="163" t="s">
        <v>1716</v>
      </c>
      <c r="D1454" s="164">
        <v>1427975</v>
      </c>
      <c r="E1454" s="164">
        <v>477766.95</v>
      </c>
      <c r="F1454" s="138">
        <f t="shared" si="22"/>
        <v>950208.05</v>
      </c>
    </row>
    <row r="1455" spans="1:6" ht="20.399999999999999">
      <c r="A1455" s="139" t="s">
        <v>159</v>
      </c>
      <c r="B1455" s="137" t="s">
        <v>85</v>
      </c>
      <c r="C1455" s="163" t="s">
        <v>466</v>
      </c>
      <c r="D1455" s="164">
        <v>19555</v>
      </c>
      <c r="E1455" s="164">
        <v>15000</v>
      </c>
      <c r="F1455" s="138">
        <f t="shared" si="22"/>
        <v>4555</v>
      </c>
    </row>
    <row r="1456" spans="1:6">
      <c r="A1456" s="139" t="s">
        <v>160</v>
      </c>
      <c r="B1456" s="137" t="s">
        <v>85</v>
      </c>
      <c r="C1456" s="163" t="s">
        <v>467</v>
      </c>
      <c r="D1456" s="164">
        <v>19555</v>
      </c>
      <c r="E1456" s="164">
        <v>15000</v>
      </c>
      <c r="F1456" s="138">
        <f t="shared" si="22"/>
        <v>4555</v>
      </c>
    </row>
    <row r="1457" spans="1:6">
      <c r="A1457" s="139" t="s">
        <v>249</v>
      </c>
      <c r="B1457" s="137" t="s">
        <v>85</v>
      </c>
      <c r="C1457" s="163" t="s">
        <v>468</v>
      </c>
      <c r="D1457" s="164">
        <v>2500000</v>
      </c>
      <c r="E1457" s="164">
        <v>0</v>
      </c>
      <c r="F1457" s="138">
        <f t="shared" si="22"/>
        <v>2500000</v>
      </c>
    </row>
    <row r="1458" spans="1:6">
      <c r="A1458" s="139" t="s">
        <v>613</v>
      </c>
      <c r="B1458" s="137" t="s">
        <v>85</v>
      </c>
      <c r="C1458" s="163" t="s">
        <v>469</v>
      </c>
      <c r="D1458" s="164">
        <v>2500000</v>
      </c>
      <c r="E1458" s="164">
        <v>0</v>
      </c>
      <c r="F1458" s="138">
        <f t="shared" si="22"/>
        <v>2500000</v>
      </c>
    </row>
    <row r="1459" spans="1:6">
      <c r="A1459" s="139" t="s">
        <v>614</v>
      </c>
      <c r="B1459" s="137" t="s">
        <v>85</v>
      </c>
      <c r="C1459" s="163" t="s">
        <v>470</v>
      </c>
      <c r="D1459" s="164">
        <v>2500000</v>
      </c>
      <c r="E1459" s="164">
        <v>0</v>
      </c>
      <c r="F1459" s="138">
        <f t="shared" si="22"/>
        <v>2500000</v>
      </c>
    </row>
    <row r="1460" spans="1:6" ht="20.399999999999999">
      <c r="A1460" s="139" t="s">
        <v>840</v>
      </c>
      <c r="B1460" s="137" t="s">
        <v>85</v>
      </c>
      <c r="C1460" s="163" t="s">
        <v>1717</v>
      </c>
      <c r="D1460" s="164">
        <v>2500000</v>
      </c>
      <c r="E1460" s="164">
        <v>0</v>
      </c>
      <c r="F1460" s="138">
        <f t="shared" si="22"/>
        <v>2500000</v>
      </c>
    </row>
    <row r="1461" spans="1:6">
      <c r="A1461" s="139" t="s">
        <v>173</v>
      </c>
      <c r="B1461" s="137" t="s">
        <v>85</v>
      </c>
      <c r="C1461" s="163" t="s">
        <v>1718</v>
      </c>
      <c r="D1461" s="164">
        <v>2500000</v>
      </c>
      <c r="E1461" s="164">
        <v>0</v>
      </c>
      <c r="F1461" s="138">
        <f t="shared" si="22"/>
        <v>2500000</v>
      </c>
    </row>
    <row r="1462" spans="1:6">
      <c r="A1462" s="139" t="s">
        <v>250</v>
      </c>
      <c r="B1462" s="137" t="s">
        <v>85</v>
      </c>
      <c r="C1462" s="163" t="s">
        <v>1719</v>
      </c>
      <c r="D1462" s="164">
        <v>2500000</v>
      </c>
      <c r="E1462" s="164">
        <v>0</v>
      </c>
      <c r="F1462" s="138">
        <f t="shared" si="22"/>
        <v>2500000</v>
      </c>
    </row>
    <row r="1463" spans="1:6">
      <c r="A1463" s="139" t="s">
        <v>170</v>
      </c>
      <c r="B1463" s="137" t="s">
        <v>85</v>
      </c>
      <c r="C1463" s="163" t="s">
        <v>471</v>
      </c>
      <c r="D1463" s="164">
        <v>9501832.0800000001</v>
      </c>
      <c r="E1463" s="164">
        <v>1826004.53</v>
      </c>
      <c r="F1463" s="138">
        <f t="shared" si="22"/>
        <v>7675827.5499999998</v>
      </c>
    </row>
    <row r="1464" spans="1:6" ht="20.399999999999999">
      <c r="A1464" s="139" t="s">
        <v>615</v>
      </c>
      <c r="B1464" s="137" t="s">
        <v>85</v>
      </c>
      <c r="C1464" s="163" t="s">
        <v>472</v>
      </c>
      <c r="D1464" s="164">
        <v>5244186</v>
      </c>
      <c r="E1464" s="164">
        <v>1816404.53</v>
      </c>
      <c r="F1464" s="138">
        <f t="shared" si="22"/>
        <v>3427781.4699999997</v>
      </c>
    </row>
    <row r="1465" spans="1:6">
      <c r="A1465" s="139" t="s">
        <v>602</v>
      </c>
      <c r="B1465" s="137" t="s">
        <v>85</v>
      </c>
      <c r="C1465" s="163" t="s">
        <v>1720</v>
      </c>
      <c r="D1465" s="164">
        <v>5244186</v>
      </c>
      <c r="E1465" s="164">
        <v>1816404.53</v>
      </c>
      <c r="F1465" s="138">
        <f t="shared" si="22"/>
        <v>3427781.4699999997</v>
      </c>
    </row>
    <row r="1466" spans="1:6" ht="30.6">
      <c r="A1466" s="139" t="s">
        <v>616</v>
      </c>
      <c r="B1466" s="137" t="s">
        <v>85</v>
      </c>
      <c r="C1466" s="163" t="s">
        <v>1721</v>
      </c>
      <c r="D1466" s="164">
        <v>5244186</v>
      </c>
      <c r="E1466" s="164">
        <v>1816404.53</v>
      </c>
      <c r="F1466" s="138">
        <f t="shared" si="22"/>
        <v>3427781.4699999997</v>
      </c>
    </row>
    <row r="1467" spans="1:6" ht="20.399999999999999">
      <c r="A1467" s="139" t="s">
        <v>617</v>
      </c>
      <c r="B1467" s="137" t="s">
        <v>85</v>
      </c>
      <c r="C1467" s="163" t="s">
        <v>1722</v>
      </c>
      <c r="D1467" s="164">
        <v>5244186</v>
      </c>
      <c r="E1467" s="164">
        <v>1816404.53</v>
      </c>
      <c r="F1467" s="138">
        <f t="shared" si="22"/>
        <v>3427781.4699999997</v>
      </c>
    </row>
    <row r="1468" spans="1:6" ht="40.799999999999997">
      <c r="A1468" s="139" t="s">
        <v>156</v>
      </c>
      <c r="B1468" s="137" t="s">
        <v>85</v>
      </c>
      <c r="C1468" s="163" t="s">
        <v>1723</v>
      </c>
      <c r="D1468" s="164">
        <v>5184586</v>
      </c>
      <c r="E1468" s="164">
        <v>1788282.53</v>
      </c>
      <c r="F1468" s="138">
        <f t="shared" si="22"/>
        <v>3396303.4699999997</v>
      </c>
    </row>
    <row r="1469" spans="1:6">
      <c r="A1469" s="139" t="s">
        <v>171</v>
      </c>
      <c r="B1469" s="137" t="s">
        <v>85</v>
      </c>
      <c r="C1469" s="163" t="s">
        <v>1724</v>
      </c>
      <c r="D1469" s="164">
        <v>3983779</v>
      </c>
      <c r="E1469" s="164">
        <v>1399691.44</v>
      </c>
      <c r="F1469" s="138">
        <f t="shared" si="22"/>
        <v>2584087.56</v>
      </c>
    </row>
    <row r="1470" spans="1:6" ht="20.399999999999999">
      <c r="A1470" s="139" t="s">
        <v>172</v>
      </c>
      <c r="B1470" s="137" t="s">
        <v>85</v>
      </c>
      <c r="C1470" s="163" t="s">
        <v>1725</v>
      </c>
      <c r="D1470" s="164">
        <v>1200807</v>
      </c>
      <c r="E1470" s="164">
        <v>388591.09</v>
      </c>
      <c r="F1470" s="138">
        <f t="shared" si="22"/>
        <v>812215.90999999992</v>
      </c>
    </row>
    <row r="1471" spans="1:6" ht="20.399999999999999">
      <c r="A1471" s="139" t="s">
        <v>159</v>
      </c>
      <c r="B1471" s="137" t="s">
        <v>85</v>
      </c>
      <c r="C1471" s="163" t="s">
        <v>1726</v>
      </c>
      <c r="D1471" s="164">
        <v>59600</v>
      </c>
      <c r="E1471" s="164">
        <v>28122</v>
      </c>
      <c r="F1471" s="138">
        <f t="shared" si="22"/>
        <v>31478</v>
      </c>
    </row>
    <row r="1472" spans="1:6">
      <c r="A1472" s="139" t="s">
        <v>160</v>
      </c>
      <c r="B1472" s="137" t="s">
        <v>85</v>
      </c>
      <c r="C1472" s="163" t="s">
        <v>1727</v>
      </c>
      <c r="D1472" s="164">
        <v>59600</v>
      </c>
      <c r="E1472" s="164">
        <v>28122</v>
      </c>
      <c r="F1472" s="138">
        <f t="shared" si="22"/>
        <v>31478</v>
      </c>
    </row>
    <row r="1473" spans="1:6">
      <c r="A1473" s="139" t="s">
        <v>613</v>
      </c>
      <c r="B1473" s="137" t="s">
        <v>85</v>
      </c>
      <c r="C1473" s="163" t="s">
        <v>473</v>
      </c>
      <c r="D1473" s="164">
        <v>4257646.08</v>
      </c>
      <c r="E1473" s="164">
        <v>9600</v>
      </c>
      <c r="F1473" s="138">
        <f t="shared" si="22"/>
        <v>4248046.08</v>
      </c>
    </row>
    <row r="1474" spans="1:6">
      <c r="A1474" s="139" t="s">
        <v>614</v>
      </c>
      <c r="B1474" s="137" t="s">
        <v>85</v>
      </c>
      <c r="C1474" s="163" t="s">
        <v>474</v>
      </c>
      <c r="D1474" s="164">
        <v>4257646.08</v>
      </c>
      <c r="E1474" s="164">
        <v>9600</v>
      </c>
      <c r="F1474" s="138">
        <f t="shared" si="22"/>
        <v>4248046.08</v>
      </c>
    </row>
    <row r="1475" spans="1:6" ht="20.399999999999999">
      <c r="A1475" s="139" t="s">
        <v>618</v>
      </c>
      <c r="B1475" s="137" t="s">
        <v>85</v>
      </c>
      <c r="C1475" s="163" t="s">
        <v>1728</v>
      </c>
      <c r="D1475" s="164">
        <v>9600</v>
      </c>
      <c r="E1475" s="164">
        <v>9600</v>
      </c>
      <c r="F1475" s="138">
        <f t="shared" si="22"/>
        <v>0</v>
      </c>
    </row>
    <row r="1476" spans="1:6" ht="20.399999999999999">
      <c r="A1476" s="139" t="s">
        <v>159</v>
      </c>
      <c r="B1476" s="137" t="s">
        <v>85</v>
      </c>
      <c r="C1476" s="163" t="s">
        <v>2271</v>
      </c>
      <c r="D1476" s="164">
        <v>9600</v>
      </c>
      <c r="E1476" s="164">
        <v>9600</v>
      </c>
      <c r="F1476" s="138">
        <f t="shared" si="22"/>
        <v>0</v>
      </c>
    </row>
    <row r="1477" spans="1:6">
      <c r="A1477" s="139" t="s">
        <v>160</v>
      </c>
      <c r="B1477" s="137" t="s">
        <v>85</v>
      </c>
      <c r="C1477" s="163" t="s">
        <v>2272</v>
      </c>
      <c r="D1477" s="164">
        <v>9600</v>
      </c>
      <c r="E1477" s="164">
        <v>9600</v>
      </c>
      <c r="F1477" s="138">
        <f t="shared" si="22"/>
        <v>0</v>
      </c>
    </row>
    <row r="1478" spans="1:6" ht="40.799999999999997">
      <c r="A1478" s="139" t="s">
        <v>2099</v>
      </c>
      <c r="B1478" s="137" t="s">
        <v>85</v>
      </c>
      <c r="C1478" s="163" t="s">
        <v>2032</v>
      </c>
      <c r="D1478" s="164">
        <v>2400000</v>
      </c>
      <c r="E1478" s="164">
        <v>0</v>
      </c>
      <c r="F1478" s="138">
        <f t="shared" si="22"/>
        <v>2400000</v>
      </c>
    </row>
    <row r="1479" spans="1:6">
      <c r="A1479" s="139" t="s">
        <v>173</v>
      </c>
      <c r="B1479" s="137" t="s">
        <v>85</v>
      </c>
      <c r="C1479" s="163" t="s">
        <v>2033</v>
      </c>
      <c r="D1479" s="164">
        <v>2400000</v>
      </c>
      <c r="E1479" s="164">
        <v>0</v>
      </c>
      <c r="F1479" s="138">
        <f t="shared" si="22"/>
        <v>2400000</v>
      </c>
    </row>
    <row r="1480" spans="1:6">
      <c r="A1480" s="139" t="s">
        <v>250</v>
      </c>
      <c r="B1480" s="137" t="s">
        <v>85</v>
      </c>
      <c r="C1480" s="163" t="s">
        <v>2034</v>
      </c>
      <c r="D1480" s="164">
        <v>2400000</v>
      </c>
      <c r="E1480" s="164">
        <v>0</v>
      </c>
      <c r="F1480" s="138">
        <f t="shared" si="22"/>
        <v>2400000</v>
      </c>
    </row>
    <row r="1481" spans="1:6" ht="20.399999999999999">
      <c r="A1481" s="139" t="s">
        <v>1782</v>
      </c>
      <c r="B1481" s="137" t="s">
        <v>85</v>
      </c>
      <c r="C1481" s="163" t="s">
        <v>2035</v>
      </c>
      <c r="D1481" s="164">
        <v>1848046.08</v>
      </c>
      <c r="E1481" s="164">
        <v>0</v>
      </c>
      <c r="F1481" s="138">
        <f t="shared" ref="F1481:F1525" si="23">D1481-E1481</f>
        <v>1848046.08</v>
      </c>
    </row>
    <row r="1482" spans="1:6" ht="20.399999999999999">
      <c r="A1482" s="139" t="s">
        <v>159</v>
      </c>
      <c r="B1482" s="137" t="s">
        <v>85</v>
      </c>
      <c r="C1482" s="163" t="s">
        <v>2036</v>
      </c>
      <c r="D1482" s="164">
        <v>1848046.08</v>
      </c>
      <c r="E1482" s="164">
        <v>0</v>
      </c>
      <c r="F1482" s="138">
        <f t="shared" si="23"/>
        <v>1848046.08</v>
      </c>
    </row>
    <row r="1483" spans="1:6">
      <c r="A1483" s="139" t="s">
        <v>160</v>
      </c>
      <c r="B1483" s="137" t="s">
        <v>85</v>
      </c>
      <c r="C1483" s="163" t="s">
        <v>2037</v>
      </c>
      <c r="D1483" s="164">
        <v>1848046.08</v>
      </c>
      <c r="E1483" s="164">
        <v>0</v>
      </c>
      <c r="F1483" s="138">
        <f t="shared" si="23"/>
        <v>1848046.08</v>
      </c>
    </row>
    <row r="1484" spans="1:6">
      <c r="A1484" s="139" t="s">
        <v>161</v>
      </c>
      <c r="B1484" s="137" t="s">
        <v>85</v>
      </c>
      <c r="C1484" s="163" t="s">
        <v>475</v>
      </c>
      <c r="D1484" s="164">
        <v>8775854</v>
      </c>
      <c r="E1484" s="164">
        <v>150351.76</v>
      </c>
      <c r="F1484" s="138">
        <f t="shared" si="23"/>
        <v>8625502.2400000002</v>
      </c>
    </row>
    <row r="1485" spans="1:6">
      <c r="A1485" s="139" t="s">
        <v>162</v>
      </c>
      <c r="B1485" s="137" t="s">
        <v>85</v>
      </c>
      <c r="C1485" s="163" t="s">
        <v>476</v>
      </c>
      <c r="D1485" s="164">
        <v>289300</v>
      </c>
      <c r="E1485" s="164">
        <v>150351.76</v>
      </c>
      <c r="F1485" s="138">
        <f t="shared" si="23"/>
        <v>138948.24</v>
      </c>
    </row>
    <row r="1486" spans="1:6" ht="20.399999999999999">
      <c r="A1486" s="139" t="s">
        <v>601</v>
      </c>
      <c r="B1486" s="137" t="s">
        <v>85</v>
      </c>
      <c r="C1486" s="163" t="s">
        <v>477</v>
      </c>
      <c r="D1486" s="164">
        <v>289300</v>
      </c>
      <c r="E1486" s="164">
        <v>150351.76</v>
      </c>
      <c r="F1486" s="138">
        <f t="shared" si="23"/>
        <v>138948.24</v>
      </c>
    </row>
    <row r="1487" spans="1:6">
      <c r="A1487" s="139" t="s">
        <v>602</v>
      </c>
      <c r="B1487" s="137" t="s">
        <v>85</v>
      </c>
      <c r="C1487" s="163" t="s">
        <v>1729</v>
      </c>
      <c r="D1487" s="164">
        <v>289300</v>
      </c>
      <c r="E1487" s="164">
        <v>150351.76</v>
      </c>
      <c r="F1487" s="138">
        <f t="shared" si="23"/>
        <v>138948.24</v>
      </c>
    </row>
    <row r="1488" spans="1:6">
      <c r="A1488" s="139" t="s">
        <v>603</v>
      </c>
      <c r="B1488" s="137" t="s">
        <v>85</v>
      </c>
      <c r="C1488" s="163" t="s">
        <v>1730</v>
      </c>
      <c r="D1488" s="164">
        <v>289300</v>
      </c>
      <c r="E1488" s="164">
        <v>150351.76</v>
      </c>
      <c r="F1488" s="138">
        <f t="shared" si="23"/>
        <v>138948.24</v>
      </c>
    </row>
    <row r="1489" spans="1:6" ht="20.399999999999999">
      <c r="A1489" s="139" t="s">
        <v>605</v>
      </c>
      <c r="B1489" s="137" t="s">
        <v>85</v>
      </c>
      <c r="C1489" s="163" t="s">
        <v>1731</v>
      </c>
      <c r="D1489" s="164">
        <v>154300</v>
      </c>
      <c r="E1489" s="164">
        <v>115221</v>
      </c>
      <c r="F1489" s="138">
        <f t="shared" si="23"/>
        <v>39079</v>
      </c>
    </row>
    <row r="1490" spans="1:6" ht="20.399999999999999">
      <c r="A1490" s="139" t="s">
        <v>159</v>
      </c>
      <c r="B1490" s="137" t="s">
        <v>85</v>
      </c>
      <c r="C1490" s="163" t="s">
        <v>1732</v>
      </c>
      <c r="D1490" s="164">
        <v>154300</v>
      </c>
      <c r="E1490" s="164">
        <v>115221</v>
      </c>
      <c r="F1490" s="138">
        <f t="shared" si="23"/>
        <v>39079</v>
      </c>
    </row>
    <row r="1491" spans="1:6">
      <c r="A1491" s="139" t="s">
        <v>160</v>
      </c>
      <c r="B1491" s="137" t="s">
        <v>85</v>
      </c>
      <c r="C1491" s="163" t="s">
        <v>1733</v>
      </c>
      <c r="D1491" s="164">
        <v>154300</v>
      </c>
      <c r="E1491" s="164">
        <v>115221</v>
      </c>
      <c r="F1491" s="138">
        <f t="shared" si="23"/>
        <v>39079</v>
      </c>
    </row>
    <row r="1492" spans="1:6" ht="20.399999999999999">
      <c r="A1492" s="139" t="s">
        <v>606</v>
      </c>
      <c r="B1492" s="137" t="s">
        <v>85</v>
      </c>
      <c r="C1492" s="163" t="s">
        <v>1734</v>
      </c>
      <c r="D1492" s="164">
        <v>47000</v>
      </c>
      <c r="E1492" s="164">
        <v>3590</v>
      </c>
      <c r="F1492" s="138">
        <f t="shared" si="23"/>
        <v>43410</v>
      </c>
    </row>
    <row r="1493" spans="1:6" ht="20.399999999999999">
      <c r="A1493" s="139" t="s">
        <v>159</v>
      </c>
      <c r="B1493" s="137" t="s">
        <v>85</v>
      </c>
      <c r="C1493" s="163" t="s">
        <v>1735</v>
      </c>
      <c r="D1493" s="164">
        <v>47000</v>
      </c>
      <c r="E1493" s="164">
        <v>3590</v>
      </c>
      <c r="F1493" s="138">
        <f t="shared" si="23"/>
        <v>43410</v>
      </c>
    </row>
    <row r="1494" spans="1:6">
      <c r="A1494" s="139" t="s">
        <v>160</v>
      </c>
      <c r="B1494" s="137" t="s">
        <v>85</v>
      </c>
      <c r="C1494" s="163" t="s">
        <v>1736</v>
      </c>
      <c r="D1494" s="164">
        <v>47000</v>
      </c>
      <c r="E1494" s="164">
        <v>3590</v>
      </c>
      <c r="F1494" s="138">
        <f t="shared" si="23"/>
        <v>43410</v>
      </c>
    </row>
    <row r="1495" spans="1:6" ht="20.399999999999999">
      <c r="A1495" s="139" t="s">
        <v>607</v>
      </c>
      <c r="B1495" s="137" t="s">
        <v>85</v>
      </c>
      <c r="C1495" s="163" t="s">
        <v>1737</v>
      </c>
      <c r="D1495" s="164">
        <v>39700</v>
      </c>
      <c r="E1495" s="164">
        <v>12690.76</v>
      </c>
      <c r="F1495" s="138">
        <f t="shared" si="23"/>
        <v>27009.239999999998</v>
      </c>
    </row>
    <row r="1496" spans="1:6" ht="20.399999999999999">
      <c r="A1496" s="139" t="s">
        <v>159</v>
      </c>
      <c r="B1496" s="137" t="s">
        <v>85</v>
      </c>
      <c r="C1496" s="163" t="s">
        <v>1738</v>
      </c>
      <c r="D1496" s="164">
        <v>39700</v>
      </c>
      <c r="E1496" s="164">
        <v>12690.76</v>
      </c>
      <c r="F1496" s="138">
        <f t="shared" si="23"/>
        <v>27009.239999999998</v>
      </c>
    </row>
    <row r="1497" spans="1:6">
      <c r="A1497" s="139" t="s">
        <v>160</v>
      </c>
      <c r="B1497" s="137" t="s">
        <v>85</v>
      </c>
      <c r="C1497" s="163" t="s">
        <v>1739</v>
      </c>
      <c r="D1497" s="164">
        <v>39700</v>
      </c>
      <c r="E1497" s="164">
        <v>12690.76</v>
      </c>
      <c r="F1497" s="138">
        <f t="shared" si="23"/>
        <v>27009.239999999998</v>
      </c>
    </row>
    <row r="1498" spans="1:6" ht="20.399999999999999">
      <c r="A1498" s="139" t="s">
        <v>608</v>
      </c>
      <c r="B1498" s="137" t="s">
        <v>85</v>
      </c>
      <c r="C1498" s="163" t="s">
        <v>1740</v>
      </c>
      <c r="D1498" s="164">
        <v>38300</v>
      </c>
      <c r="E1498" s="164">
        <v>18850</v>
      </c>
      <c r="F1498" s="138">
        <f t="shared" si="23"/>
        <v>19450</v>
      </c>
    </row>
    <row r="1499" spans="1:6" ht="20.399999999999999">
      <c r="A1499" s="139" t="s">
        <v>159</v>
      </c>
      <c r="B1499" s="137" t="s">
        <v>85</v>
      </c>
      <c r="C1499" s="163" t="s">
        <v>1741</v>
      </c>
      <c r="D1499" s="164">
        <v>38300</v>
      </c>
      <c r="E1499" s="164">
        <v>18850</v>
      </c>
      <c r="F1499" s="138">
        <f t="shared" si="23"/>
        <v>19450</v>
      </c>
    </row>
    <row r="1500" spans="1:6">
      <c r="A1500" s="139" t="s">
        <v>160</v>
      </c>
      <c r="B1500" s="137" t="s">
        <v>85</v>
      </c>
      <c r="C1500" s="163" t="s">
        <v>1742</v>
      </c>
      <c r="D1500" s="164">
        <v>38300</v>
      </c>
      <c r="E1500" s="164">
        <v>18850</v>
      </c>
      <c r="F1500" s="138">
        <f t="shared" si="23"/>
        <v>19450</v>
      </c>
    </row>
    <row r="1501" spans="1:6" ht="30.6">
      <c r="A1501" s="139" t="s">
        <v>609</v>
      </c>
      <c r="B1501" s="137" t="s">
        <v>85</v>
      </c>
      <c r="C1501" s="163" t="s">
        <v>1743</v>
      </c>
      <c r="D1501" s="164">
        <v>10000</v>
      </c>
      <c r="E1501" s="164">
        <v>0</v>
      </c>
      <c r="F1501" s="138">
        <f t="shared" si="23"/>
        <v>10000</v>
      </c>
    </row>
    <row r="1502" spans="1:6" ht="20.399999999999999">
      <c r="A1502" s="139" t="s">
        <v>159</v>
      </c>
      <c r="B1502" s="137" t="s">
        <v>85</v>
      </c>
      <c r="C1502" s="163" t="s">
        <v>1744</v>
      </c>
      <c r="D1502" s="164">
        <v>10000</v>
      </c>
      <c r="E1502" s="164">
        <v>0</v>
      </c>
      <c r="F1502" s="138">
        <f t="shared" si="23"/>
        <v>10000</v>
      </c>
    </row>
    <row r="1503" spans="1:6">
      <c r="A1503" s="139" t="s">
        <v>160</v>
      </c>
      <c r="B1503" s="137" t="s">
        <v>85</v>
      </c>
      <c r="C1503" s="163" t="s">
        <v>1745</v>
      </c>
      <c r="D1503" s="164">
        <v>10000</v>
      </c>
      <c r="E1503" s="164">
        <v>0</v>
      </c>
      <c r="F1503" s="138">
        <f t="shared" si="23"/>
        <v>10000</v>
      </c>
    </row>
    <row r="1504" spans="1:6">
      <c r="A1504" s="139" t="s">
        <v>232</v>
      </c>
      <c r="B1504" s="137" t="s">
        <v>85</v>
      </c>
      <c r="C1504" s="163" t="s">
        <v>478</v>
      </c>
      <c r="D1504" s="164">
        <v>8486554</v>
      </c>
      <c r="E1504" s="164">
        <v>0</v>
      </c>
      <c r="F1504" s="138">
        <f t="shared" si="23"/>
        <v>8486554</v>
      </c>
    </row>
    <row r="1505" spans="1:6">
      <c r="A1505" s="139" t="s">
        <v>613</v>
      </c>
      <c r="B1505" s="137" t="s">
        <v>85</v>
      </c>
      <c r="C1505" s="163" t="s">
        <v>479</v>
      </c>
      <c r="D1505" s="164">
        <v>8486554</v>
      </c>
      <c r="E1505" s="164">
        <v>0</v>
      </c>
      <c r="F1505" s="138">
        <f t="shared" si="23"/>
        <v>8486554</v>
      </c>
    </row>
    <row r="1506" spans="1:6">
      <c r="A1506" s="139" t="s">
        <v>614</v>
      </c>
      <c r="B1506" s="137" t="s">
        <v>85</v>
      </c>
      <c r="C1506" s="163" t="s">
        <v>480</v>
      </c>
      <c r="D1506" s="164">
        <v>8486554</v>
      </c>
      <c r="E1506" s="164">
        <v>0</v>
      </c>
      <c r="F1506" s="138">
        <f t="shared" si="23"/>
        <v>8486554</v>
      </c>
    </row>
    <row r="1507" spans="1:6" ht="20.399999999999999">
      <c r="A1507" s="139" t="s">
        <v>841</v>
      </c>
      <c r="B1507" s="137" t="s">
        <v>85</v>
      </c>
      <c r="C1507" s="163" t="s">
        <v>1746</v>
      </c>
      <c r="D1507" s="164">
        <v>8486554</v>
      </c>
      <c r="E1507" s="164">
        <v>0</v>
      </c>
      <c r="F1507" s="138">
        <f t="shared" si="23"/>
        <v>8486554</v>
      </c>
    </row>
    <row r="1508" spans="1:6">
      <c r="A1508" s="139" t="s">
        <v>173</v>
      </c>
      <c r="B1508" s="137" t="s">
        <v>85</v>
      </c>
      <c r="C1508" s="163" t="s">
        <v>1747</v>
      </c>
      <c r="D1508" s="164">
        <v>8486554</v>
      </c>
      <c r="E1508" s="164">
        <v>0</v>
      </c>
      <c r="F1508" s="138">
        <f t="shared" si="23"/>
        <v>8486554</v>
      </c>
    </row>
    <row r="1509" spans="1:6">
      <c r="A1509" s="139" t="s">
        <v>250</v>
      </c>
      <c r="B1509" s="137" t="s">
        <v>85</v>
      </c>
      <c r="C1509" s="163" t="s">
        <v>1748</v>
      </c>
      <c r="D1509" s="164">
        <v>8486554</v>
      </c>
      <c r="E1509" s="164">
        <v>0</v>
      </c>
      <c r="F1509" s="138">
        <f t="shared" si="23"/>
        <v>8486554</v>
      </c>
    </row>
    <row r="1510" spans="1:6" ht="20.399999999999999">
      <c r="A1510" s="139" t="s">
        <v>251</v>
      </c>
      <c r="B1510" s="137" t="s">
        <v>85</v>
      </c>
      <c r="C1510" s="163" t="s">
        <v>481</v>
      </c>
      <c r="D1510" s="164">
        <v>26302</v>
      </c>
      <c r="E1510" s="164">
        <v>0</v>
      </c>
      <c r="F1510" s="138">
        <f t="shared" si="23"/>
        <v>26302</v>
      </c>
    </row>
    <row r="1511" spans="1:6">
      <c r="A1511" s="139" t="s">
        <v>252</v>
      </c>
      <c r="B1511" s="137" t="s">
        <v>85</v>
      </c>
      <c r="C1511" s="163" t="s">
        <v>482</v>
      </c>
      <c r="D1511" s="164">
        <v>26302</v>
      </c>
      <c r="E1511" s="164">
        <v>0</v>
      </c>
      <c r="F1511" s="138">
        <f t="shared" si="23"/>
        <v>26302</v>
      </c>
    </row>
    <row r="1512" spans="1:6">
      <c r="A1512" s="139" t="s">
        <v>613</v>
      </c>
      <c r="B1512" s="137" t="s">
        <v>85</v>
      </c>
      <c r="C1512" s="163" t="s">
        <v>483</v>
      </c>
      <c r="D1512" s="164">
        <v>26302</v>
      </c>
      <c r="E1512" s="164">
        <v>0</v>
      </c>
      <c r="F1512" s="138">
        <f t="shared" si="23"/>
        <v>26302</v>
      </c>
    </row>
    <row r="1513" spans="1:6">
      <c r="A1513" s="139" t="s">
        <v>614</v>
      </c>
      <c r="B1513" s="137" t="s">
        <v>85</v>
      </c>
      <c r="C1513" s="163" t="s">
        <v>484</v>
      </c>
      <c r="D1513" s="164">
        <v>26302</v>
      </c>
      <c r="E1513" s="164">
        <v>0</v>
      </c>
      <c r="F1513" s="138">
        <f t="shared" si="23"/>
        <v>26302</v>
      </c>
    </row>
    <row r="1514" spans="1:6">
      <c r="A1514" s="139" t="s">
        <v>842</v>
      </c>
      <c r="B1514" s="137" t="s">
        <v>85</v>
      </c>
      <c r="C1514" s="163" t="s">
        <v>1749</v>
      </c>
      <c r="D1514" s="164">
        <v>26302</v>
      </c>
      <c r="E1514" s="164">
        <v>0</v>
      </c>
      <c r="F1514" s="138">
        <f t="shared" si="23"/>
        <v>26302</v>
      </c>
    </row>
    <row r="1515" spans="1:6">
      <c r="A1515" s="139" t="s">
        <v>253</v>
      </c>
      <c r="B1515" s="137" t="s">
        <v>85</v>
      </c>
      <c r="C1515" s="163" t="s">
        <v>1750</v>
      </c>
      <c r="D1515" s="164">
        <v>26302</v>
      </c>
      <c r="E1515" s="164">
        <v>0</v>
      </c>
      <c r="F1515" s="138">
        <f t="shared" si="23"/>
        <v>26302</v>
      </c>
    </row>
    <row r="1516" spans="1:6">
      <c r="A1516" s="139" t="s">
        <v>254</v>
      </c>
      <c r="B1516" s="137" t="s">
        <v>85</v>
      </c>
      <c r="C1516" s="163" t="s">
        <v>1751</v>
      </c>
      <c r="D1516" s="164">
        <v>26302</v>
      </c>
      <c r="E1516" s="164">
        <v>0</v>
      </c>
      <c r="F1516" s="138">
        <f t="shared" si="23"/>
        <v>26302</v>
      </c>
    </row>
    <row r="1517" spans="1:6" ht="20.399999999999999">
      <c r="A1517" s="126" t="s">
        <v>2100</v>
      </c>
      <c r="B1517" s="151" t="s">
        <v>85</v>
      </c>
      <c r="C1517" s="155" t="s">
        <v>2038</v>
      </c>
      <c r="D1517" s="156">
        <v>2300000</v>
      </c>
      <c r="E1517" s="156">
        <v>2300000</v>
      </c>
      <c r="F1517" s="152">
        <f t="shared" si="23"/>
        <v>0</v>
      </c>
    </row>
    <row r="1518" spans="1:6">
      <c r="A1518" s="139" t="s">
        <v>154</v>
      </c>
      <c r="B1518" s="137" t="s">
        <v>85</v>
      </c>
      <c r="C1518" s="163" t="s">
        <v>2039</v>
      </c>
      <c r="D1518" s="164">
        <v>2300000</v>
      </c>
      <c r="E1518" s="164">
        <v>2300000</v>
      </c>
      <c r="F1518" s="138">
        <f t="shared" si="23"/>
        <v>0</v>
      </c>
    </row>
    <row r="1519" spans="1:6">
      <c r="A1519" s="139" t="s">
        <v>2101</v>
      </c>
      <c r="B1519" s="137" t="s">
        <v>85</v>
      </c>
      <c r="C1519" s="163" t="s">
        <v>2040</v>
      </c>
      <c r="D1519" s="164">
        <v>2300000</v>
      </c>
      <c r="E1519" s="164">
        <v>2300000</v>
      </c>
      <c r="F1519" s="138">
        <f t="shared" si="23"/>
        <v>0</v>
      </c>
    </row>
    <row r="1520" spans="1:6" ht="20.399999999999999">
      <c r="A1520" s="139" t="s">
        <v>615</v>
      </c>
      <c r="B1520" s="137" t="s">
        <v>85</v>
      </c>
      <c r="C1520" s="163" t="s">
        <v>2041</v>
      </c>
      <c r="D1520" s="164">
        <v>2300000</v>
      </c>
      <c r="E1520" s="164">
        <v>2300000</v>
      </c>
      <c r="F1520" s="138">
        <f t="shared" si="23"/>
        <v>0</v>
      </c>
    </row>
    <row r="1521" spans="1:6">
      <c r="A1521" s="139" t="s">
        <v>602</v>
      </c>
      <c r="B1521" s="137" t="s">
        <v>85</v>
      </c>
      <c r="C1521" s="163" t="s">
        <v>2042</v>
      </c>
      <c r="D1521" s="164">
        <v>2300000</v>
      </c>
      <c r="E1521" s="164">
        <v>2300000</v>
      </c>
      <c r="F1521" s="138">
        <f t="shared" si="23"/>
        <v>0</v>
      </c>
    </row>
    <row r="1522" spans="1:6" ht="30.6">
      <c r="A1522" s="139" t="s">
        <v>616</v>
      </c>
      <c r="B1522" s="137" t="s">
        <v>85</v>
      </c>
      <c r="C1522" s="163" t="s">
        <v>2043</v>
      </c>
      <c r="D1522" s="164">
        <v>2300000</v>
      </c>
      <c r="E1522" s="164">
        <v>2300000</v>
      </c>
      <c r="F1522" s="138">
        <f t="shared" si="23"/>
        <v>0</v>
      </c>
    </row>
    <row r="1523" spans="1:6" ht="20.399999999999999">
      <c r="A1523" s="139" t="s">
        <v>2102</v>
      </c>
      <c r="B1523" s="137" t="s">
        <v>85</v>
      </c>
      <c r="C1523" s="163" t="s">
        <v>2044</v>
      </c>
      <c r="D1523" s="164">
        <v>2300000</v>
      </c>
      <c r="E1523" s="164">
        <v>2300000</v>
      </c>
      <c r="F1523" s="138">
        <f t="shared" si="23"/>
        <v>0</v>
      </c>
    </row>
    <row r="1524" spans="1:6">
      <c r="A1524" s="139" t="s">
        <v>173</v>
      </c>
      <c r="B1524" s="137" t="s">
        <v>85</v>
      </c>
      <c r="C1524" s="163" t="s">
        <v>2045</v>
      </c>
      <c r="D1524" s="164">
        <v>2300000</v>
      </c>
      <c r="E1524" s="164">
        <v>2300000</v>
      </c>
      <c r="F1524" s="138">
        <f t="shared" si="23"/>
        <v>0</v>
      </c>
    </row>
    <row r="1525" spans="1:6" ht="10.8" thickBot="1">
      <c r="A1525" s="139" t="s">
        <v>2103</v>
      </c>
      <c r="B1525" s="137" t="s">
        <v>85</v>
      </c>
      <c r="C1525" s="161" t="s">
        <v>2046</v>
      </c>
      <c r="D1525" s="162">
        <v>2300000</v>
      </c>
      <c r="E1525" s="162">
        <v>2300000</v>
      </c>
      <c r="F1525" s="138">
        <f t="shared" si="23"/>
        <v>0</v>
      </c>
    </row>
    <row r="1526" spans="1:6" ht="10.8" thickBot="1">
      <c r="A1526" s="146" t="s">
        <v>86</v>
      </c>
      <c r="B1526" s="147" t="s">
        <v>87</v>
      </c>
      <c r="C1526" s="148" t="s">
        <v>26</v>
      </c>
      <c r="D1526" s="149">
        <v>-81647037.969999999</v>
      </c>
      <c r="E1526" s="149">
        <v>92668994.569999993</v>
      </c>
      <c r="F1526" s="150" t="s">
        <v>26</v>
      </c>
    </row>
  </sheetData>
  <mergeCells count="7">
    <mergeCell ref="F3:F4"/>
    <mergeCell ref="A1:E1"/>
    <mergeCell ref="A3:A4"/>
    <mergeCell ref="B3:B4"/>
    <mergeCell ref="C3:C4"/>
    <mergeCell ref="D3:D4"/>
    <mergeCell ref="E3:E4"/>
  </mergeCells>
  <printOptions horizontalCentered="1"/>
  <pageMargins left="0.78740157480314965" right="0.78740157480314965" top="0.39370078740157483" bottom="0.39370078740157483" header="0" footer="0"/>
  <pageSetup paperSize="9" scale="56" firstPageNumber="7" fitToHeight="0" orientation="portrait" useFirstPageNumber="1" r:id="rId1"/>
  <headerFooter>
    <oddFooter>&amp;R&amp;P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4"/>
  <sheetViews>
    <sheetView view="pageBreakPreview" zoomScaleSheetLayoutView="100" workbookViewId="0">
      <selection activeCell="D29" sqref="D29"/>
    </sheetView>
  </sheetViews>
  <sheetFormatPr defaultColWidth="9.109375" defaultRowHeight="14.4"/>
  <cols>
    <col min="1" max="1" width="50.6640625" style="1" customWidth="1"/>
    <col min="2" max="2" width="13.33203125" style="1" customWidth="1"/>
    <col min="3" max="3" width="27.33203125" style="1" customWidth="1"/>
    <col min="4" max="6" width="19.88671875" style="1" customWidth="1"/>
    <col min="7" max="16384" width="9.109375" style="1"/>
  </cols>
  <sheetData>
    <row r="1" spans="1:6" ht="15" customHeight="1">
      <c r="A1" s="20"/>
      <c r="B1" s="21"/>
      <c r="C1" s="22"/>
      <c r="D1" s="5"/>
      <c r="E1" s="23"/>
      <c r="F1" s="14" t="s">
        <v>88</v>
      </c>
    </row>
    <row r="2" spans="1:6" ht="14.1" customHeight="1">
      <c r="A2" s="187" t="s">
        <v>89</v>
      </c>
      <c r="B2" s="188"/>
      <c r="C2" s="188"/>
      <c r="D2" s="188"/>
      <c r="E2" s="188"/>
      <c r="F2" s="188"/>
    </row>
    <row r="3" spans="1:6" ht="12" customHeight="1">
      <c r="A3" s="24"/>
      <c r="B3" s="25"/>
      <c r="C3" s="26"/>
      <c r="D3" s="27"/>
      <c r="E3" s="28"/>
      <c r="F3" s="29"/>
    </row>
    <row r="4" spans="1:6" ht="13.65" customHeight="1">
      <c r="A4" s="177" t="s">
        <v>15</v>
      </c>
      <c r="B4" s="177" t="s">
        <v>16</v>
      </c>
      <c r="C4" s="177" t="s">
        <v>90</v>
      </c>
      <c r="D4" s="177" t="s">
        <v>18</v>
      </c>
      <c r="E4" s="177" t="s">
        <v>19</v>
      </c>
      <c r="F4" s="177" t="s">
        <v>20</v>
      </c>
    </row>
    <row r="5" spans="1:6" ht="12" customHeight="1">
      <c r="A5" s="178"/>
      <c r="B5" s="178"/>
      <c r="C5" s="178"/>
      <c r="D5" s="178"/>
      <c r="E5" s="178"/>
      <c r="F5" s="178"/>
    </row>
    <row r="6" spans="1:6" ht="12" customHeight="1">
      <c r="A6" s="178"/>
      <c r="B6" s="178"/>
      <c r="C6" s="178"/>
      <c r="D6" s="178"/>
      <c r="E6" s="178"/>
      <c r="F6" s="178"/>
    </row>
    <row r="7" spans="1:6" ht="11.25" customHeight="1">
      <c r="A7" s="178"/>
      <c r="B7" s="178"/>
      <c r="C7" s="178"/>
      <c r="D7" s="178"/>
      <c r="E7" s="178"/>
      <c r="F7" s="178"/>
    </row>
    <row r="8" spans="1:6" ht="10.5" customHeight="1">
      <c r="A8" s="178"/>
      <c r="B8" s="178"/>
      <c r="C8" s="178"/>
      <c r="D8" s="178"/>
      <c r="E8" s="178"/>
      <c r="F8" s="178"/>
    </row>
    <row r="9" spans="1:6" ht="12" customHeight="1" thickBot="1">
      <c r="A9" s="6">
        <v>1</v>
      </c>
      <c r="B9" s="7">
        <v>2</v>
      </c>
      <c r="C9" s="15">
        <v>3</v>
      </c>
      <c r="D9" s="16" t="s">
        <v>21</v>
      </c>
      <c r="E9" s="16" t="s">
        <v>22</v>
      </c>
      <c r="F9" s="16" t="s">
        <v>23</v>
      </c>
    </row>
    <row r="10" spans="1:6" ht="18" customHeight="1">
      <c r="A10" s="19" t="s">
        <v>91</v>
      </c>
      <c r="B10" s="30">
        <v>500</v>
      </c>
      <c r="C10" s="31" t="s">
        <v>26</v>
      </c>
      <c r="D10" s="9">
        <v>81647037.969999999</v>
      </c>
      <c r="E10" s="9">
        <v>92668994.569999993</v>
      </c>
      <c r="F10" s="17">
        <f>D10-E10</f>
        <v>-11021956.599999994</v>
      </c>
    </row>
    <row r="11" spans="1:6" ht="12" customHeight="1">
      <c r="A11" s="32" t="s">
        <v>27</v>
      </c>
      <c r="B11" s="33"/>
      <c r="C11" s="34"/>
      <c r="D11" s="35"/>
      <c r="E11" s="35"/>
      <c r="F11" s="36"/>
    </row>
    <row r="12" spans="1:6" ht="18" customHeight="1">
      <c r="A12" s="37" t="s">
        <v>92</v>
      </c>
      <c r="B12" s="33">
        <v>520</v>
      </c>
      <c r="C12" s="34" t="s">
        <v>26</v>
      </c>
      <c r="D12" s="38" t="s">
        <v>32</v>
      </c>
      <c r="E12" s="38" t="s">
        <v>32</v>
      </c>
      <c r="F12" s="39" t="s">
        <v>32</v>
      </c>
    </row>
    <row r="13" spans="1:6" ht="12" customHeight="1">
      <c r="A13" s="40" t="s">
        <v>93</v>
      </c>
      <c r="B13" s="33"/>
      <c r="C13" s="34"/>
      <c r="D13" s="35"/>
      <c r="E13" s="35"/>
      <c r="F13" s="36"/>
    </row>
    <row r="14" spans="1:6" ht="21.6">
      <c r="A14" s="18" t="s">
        <v>584</v>
      </c>
      <c r="B14" s="33">
        <v>520</v>
      </c>
      <c r="C14" s="34" t="s">
        <v>585</v>
      </c>
      <c r="D14" s="38" t="s">
        <v>32</v>
      </c>
      <c r="E14" s="38" t="s">
        <v>32</v>
      </c>
      <c r="F14" s="39" t="s">
        <v>32</v>
      </c>
    </row>
    <row r="15" spans="1:6" ht="21.6">
      <c r="A15" s="18" t="s">
        <v>586</v>
      </c>
      <c r="B15" s="33"/>
      <c r="C15" s="34" t="s">
        <v>587</v>
      </c>
      <c r="D15" s="38" t="s">
        <v>32</v>
      </c>
      <c r="E15" s="38"/>
      <c r="F15" s="39"/>
    </row>
    <row r="16" spans="1:6" ht="21.6">
      <c r="A16" s="18" t="s">
        <v>588</v>
      </c>
      <c r="B16" s="33">
        <v>520</v>
      </c>
      <c r="C16" s="34" t="s">
        <v>589</v>
      </c>
      <c r="D16" s="38">
        <v>40000000</v>
      </c>
      <c r="E16" s="38">
        <v>0</v>
      </c>
      <c r="F16" s="39">
        <f>D16-E16</f>
        <v>40000000</v>
      </c>
    </row>
    <row r="17" spans="1:6" ht="31.8">
      <c r="A17" s="18" t="s">
        <v>590</v>
      </c>
      <c r="B17" s="33">
        <v>520</v>
      </c>
      <c r="C17" s="34" t="s">
        <v>591</v>
      </c>
      <c r="D17" s="38">
        <f>D16</f>
        <v>40000000</v>
      </c>
      <c r="E17" s="38">
        <v>0</v>
      </c>
      <c r="F17" s="39">
        <f>D17-E17</f>
        <v>40000000</v>
      </c>
    </row>
    <row r="18" spans="1:6" ht="31.8">
      <c r="A18" s="18" t="s">
        <v>592</v>
      </c>
      <c r="B18" s="33">
        <v>520</v>
      </c>
      <c r="C18" s="34" t="s">
        <v>593</v>
      </c>
      <c r="D18" s="38">
        <v>-40000000</v>
      </c>
      <c r="E18" s="38">
        <v>0</v>
      </c>
      <c r="F18" s="39">
        <f>D18-E18</f>
        <v>-40000000</v>
      </c>
    </row>
    <row r="19" spans="1:6" ht="31.8">
      <c r="A19" s="18" t="s">
        <v>594</v>
      </c>
      <c r="B19" s="33">
        <v>520</v>
      </c>
      <c r="C19" s="34" t="s">
        <v>595</v>
      </c>
      <c r="D19" s="38">
        <f>D18</f>
        <v>-40000000</v>
      </c>
      <c r="E19" s="38">
        <v>0</v>
      </c>
      <c r="F19" s="39">
        <f>D19-E19</f>
        <v>-40000000</v>
      </c>
    </row>
    <row r="20" spans="1:6" ht="14.1" customHeight="1">
      <c r="A20" s="41" t="s">
        <v>94</v>
      </c>
      <c r="B20" s="33">
        <v>620</v>
      </c>
      <c r="C20" s="34" t="s">
        <v>26</v>
      </c>
      <c r="D20" s="38" t="s">
        <v>32</v>
      </c>
      <c r="E20" s="38" t="s">
        <v>32</v>
      </c>
      <c r="F20" s="39" t="s">
        <v>32</v>
      </c>
    </row>
    <row r="21" spans="1:6" ht="14.1" customHeight="1">
      <c r="A21" s="42" t="s">
        <v>95</v>
      </c>
      <c r="B21" s="33">
        <v>700</v>
      </c>
      <c r="C21" s="34"/>
      <c r="D21" s="38">
        <f>D22</f>
        <v>81647037.969999999</v>
      </c>
      <c r="E21" s="38">
        <f>E22</f>
        <v>-92668994.570000052</v>
      </c>
      <c r="F21" s="39">
        <f>D21-E21</f>
        <v>174316032.54000005</v>
      </c>
    </row>
    <row r="22" spans="1:6">
      <c r="A22" s="43" t="s">
        <v>96</v>
      </c>
      <c r="B22" s="33">
        <v>700</v>
      </c>
      <c r="C22" s="34" t="s">
        <v>97</v>
      </c>
      <c r="D22" s="38">
        <v>81647037.969999999</v>
      </c>
      <c r="E22" s="38">
        <f>E23+E28</f>
        <v>-92668994.570000052</v>
      </c>
      <c r="F22" s="39">
        <f>D22-E22</f>
        <v>174316032.54000005</v>
      </c>
    </row>
    <row r="23" spans="1:6" ht="14.1" customHeight="1">
      <c r="A23" s="41" t="s">
        <v>98</v>
      </c>
      <c r="B23" s="33">
        <v>710</v>
      </c>
      <c r="C23" s="34"/>
      <c r="D23" s="38">
        <f>-Доходы!D20</f>
        <v>-1012641039</v>
      </c>
      <c r="E23" s="38">
        <f>-Доходы!E20</f>
        <v>-544903115.97000003</v>
      </c>
      <c r="F23" s="44" t="s">
        <v>99</v>
      </c>
    </row>
    <row r="24" spans="1:6">
      <c r="A24" s="18" t="s">
        <v>100</v>
      </c>
      <c r="B24" s="33">
        <v>710</v>
      </c>
      <c r="C24" s="34" t="s">
        <v>101</v>
      </c>
      <c r="D24" s="90">
        <f t="shared" ref="D24:E27" si="0">D23</f>
        <v>-1012641039</v>
      </c>
      <c r="E24" s="90">
        <f t="shared" si="0"/>
        <v>-544903115.97000003</v>
      </c>
      <c r="F24" s="44" t="s">
        <v>99</v>
      </c>
    </row>
    <row r="25" spans="1:6">
      <c r="A25" s="18" t="s">
        <v>102</v>
      </c>
      <c r="B25" s="33">
        <v>710</v>
      </c>
      <c r="C25" s="34" t="s">
        <v>103</v>
      </c>
      <c r="D25" s="90">
        <f t="shared" si="0"/>
        <v>-1012641039</v>
      </c>
      <c r="E25" s="90">
        <f t="shared" si="0"/>
        <v>-544903115.97000003</v>
      </c>
      <c r="F25" s="44" t="s">
        <v>99</v>
      </c>
    </row>
    <row r="26" spans="1:6">
      <c r="A26" s="18" t="s">
        <v>104</v>
      </c>
      <c r="B26" s="33">
        <v>710</v>
      </c>
      <c r="C26" s="34" t="s">
        <v>105</v>
      </c>
      <c r="D26" s="90">
        <f t="shared" si="0"/>
        <v>-1012641039</v>
      </c>
      <c r="E26" s="90">
        <f t="shared" si="0"/>
        <v>-544903115.97000003</v>
      </c>
      <c r="F26" s="44" t="s">
        <v>99</v>
      </c>
    </row>
    <row r="27" spans="1:6" ht="21.6">
      <c r="A27" s="18" t="s">
        <v>106</v>
      </c>
      <c r="B27" s="33">
        <v>710</v>
      </c>
      <c r="C27" s="34" t="s">
        <v>107</v>
      </c>
      <c r="D27" s="90">
        <f t="shared" si="0"/>
        <v>-1012641039</v>
      </c>
      <c r="E27" s="90">
        <f t="shared" si="0"/>
        <v>-544903115.97000003</v>
      </c>
      <c r="F27" s="44" t="s">
        <v>99</v>
      </c>
    </row>
    <row r="28" spans="1:6" ht="14.1" customHeight="1">
      <c r="A28" s="41" t="s">
        <v>108</v>
      </c>
      <c r="B28" s="33">
        <v>720</v>
      </c>
      <c r="C28" s="34"/>
      <c r="D28" s="38">
        <f>Расходы!D6</f>
        <v>1109587815.6300001</v>
      </c>
      <c r="E28" s="38">
        <f>Расходы!E6</f>
        <v>452234121.39999998</v>
      </c>
      <c r="F28" s="44" t="s">
        <v>99</v>
      </c>
    </row>
    <row r="29" spans="1:6">
      <c r="A29" s="18" t="s">
        <v>109</v>
      </c>
      <c r="B29" s="33">
        <v>720</v>
      </c>
      <c r="C29" s="45" t="s">
        <v>110</v>
      </c>
      <c r="D29" s="90">
        <f t="shared" ref="D29:E32" si="1">D28</f>
        <v>1109587815.6300001</v>
      </c>
      <c r="E29" s="90">
        <f t="shared" si="1"/>
        <v>452234121.39999998</v>
      </c>
      <c r="F29" s="44" t="s">
        <v>99</v>
      </c>
    </row>
    <row r="30" spans="1:6">
      <c r="A30" s="18" t="s">
        <v>111</v>
      </c>
      <c r="B30" s="33">
        <v>720</v>
      </c>
      <c r="C30" s="45" t="s">
        <v>112</v>
      </c>
      <c r="D30" s="90">
        <f t="shared" si="1"/>
        <v>1109587815.6300001</v>
      </c>
      <c r="E30" s="90">
        <f t="shared" si="1"/>
        <v>452234121.39999998</v>
      </c>
      <c r="F30" s="44" t="s">
        <v>99</v>
      </c>
    </row>
    <row r="31" spans="1:6">
      <c r="A31" s="18" t="s">
        <v>113</v>
      </c>
      <c r="B31" s="33">
        <v>720</v>
      </c>
      <c r="C31" s="45" t="s">
        <v>114</v>
      </c>
      <c r="D31" s="90">
        <f t="shared" si="1"/>
        <v>1109587815.6300001</v>
      </c>
      <c r="E31" s="90">
        <f>E30</f>
        <v>452234121.39999998</v>
      </c>
      <c r="F31" s="44" t="s">
        <v>99</v>
      </c>
    </row>
    <row r="32" spans="1:6" ht="22.2" thickBot="1">
      <c r="A32" s="18" t="s">
        <v>115</v>
      </c>
      <c r="B32" s="33">
        <v>720</v>
      </c>
      <c r="C32" s="45" t="s">
        <v>116</v>
      </c>
      <c r="D32" s="90">
        <f t="shared" si="1"/>
        <v>1109587815.6300001</v>
      </c>
      <c r="E32" s="90">
        <f t="shared" si="1"/>
        <v>452234121.39999998</v>
      </c>
      <c r="F32" s="44" t="s">
        <v>99</v>
      </c>
    </row>
    <row r="33" spans="1:6" ht="10.5" customHeight="1">
      <c r="A33" s="46"/>
      <c r="B33" s="47"/>
      <c r="C33" s="48"/>
      <c r="D33" s="49"/>
      <c r="E33" s="50"/>
      <c r="F33" s="50"/>
    </row>
    <row r="34" spans="1:6">
      <c r="A34" s="51"/>
      <c r="B34" s="52"/>
      <c r="C34" s="51"/>
      <c r="D34" s="2"/>
      <c r="E34" s="53"/>
      <c r="F34" s="53"/>
    </row>
    <row r="35" spans="1:6" ht="9.9" customHeight="1">
      <c r="A35" s="51"/>
      <c r="B35" s="57"/>
      <c r="C35" s="58"/>
      <c r="D35" s="53"/>
      <c r="E35" s="53"/>
      <c r="F35" s="53"/>
    </row>
    <row r="36" spans="1:6" ht="10.5" customHeight="1">
      <c r="A36" s="59"/>
      <c r="B36" s="60"/>
      <c r="C36" s="58"/>
      <c r="D36" s="22"/>
      <c r="E36" s="189"/>
      <c r="F36" s="190"/>
    </row>
    <row r="37" spans="1:6">
      <c r="A37" s="88" t="s">
        <v>2145</v>
      </c>
      <c r="B37" s="54"/>
      <c r="C37" s="3"/>
      <c r="D37" s="191" t="s">
        <v>2146</v>
      </c>
      <c r="E37" s="192"/>
      <c r="F37" s="55"/>
    </row>
    <row r="38" spans="1:6" ht="11.1" customHeight="1">
      <c r="A38" s="3"/>
      <c r="B38" s="56" t="s">
        <v>118</v>
      </c>
      <c r="C38" s="3"/>
      <c r="D38" s="193" t="s">
        <v>119</v>
      </c>
      <c r="E38" s="194"/>
      <c r="F38" s="3"/>
    </row>
    <row r="39" spans="1:6" ht="11.1" customHeight="1">
      <c r="A39" s="3"/>
      <c r="B39" s="55"/>
      <c r="C39" s="3"/>
      <c r="D39" s="55"/>
      <c r="E39" s="55"/>
      <c r="F39" s="3"/>
    </row>
    <row r="40" spans="1:6" ht="11.1" customHeight="1">
      <c r="A40" s="3"/>
      <c r="B40" s="55"/>
      <c r="C40" s="3"/>
      <c r="D40" s="55"/>
      <c r="E40" s="55"/>
      <c r="F40" s="3"/>
    </row>
    <row r="41" spans="1:6" ht="21.6">
      <c r="A41" s="88" t="s">
        <v>1774</v>
      </c>
      <c r="B41" s="62"/>
      <c r="C41" s="3"/>
      <c r="D41" s="197" t="s">
        <v>596</v>
      </c>
      <c r="E41" s="198"/>
      <c r="F41" s="61" t="s">
        <v>120</v>
      </c>
    </row>
    <row r="42" spans="1:6" ht="12" customHeight="1">
      <c r="A42" s="55"/>
      <c r="B42" s="56" t="s">
        <v>118</v>
      </c>
      <c r="C42" s="3"/>
      <c r="D42" s="193" t="s">
        <v>119</v>
      </c>
      <c r="E42" s="194"/>
      <c r="F42" s="61" t="s">
        <v>120</v>
      </c>
    </row>
    <row r="43" spans="1:6" ht="17.25" customHeight="1">
      <c r="A43" s="4"/>
      <c r="B43" s="4"/>
      <c r="C43" s="4"/>
      <c r="D43" s="58"/>
      <c r="E43" s="2"/>
      <c r="F43" s="2"/>
    </row>
    <row r="44" spans="1:6" hidden="1">
      <c r="A44" s="4"/>
      <c r="B44" s="4" t="s">
        <v>122</v>
      </c>
      <c r="C44" s="4"/>
      <c r="D44" s="58"/>
      <c r="E44" s="2"/>
      <c r="F44" s="3"/>
    </row>
    <row r="45" spans="1:6" hidden="1">
      <c r="A45" s="61" t="s">
        <v>117</v>
      </c>
      <c r="B45" s="4"/>
      <c r="C45" s="4"/>
      <c r="D45" s="197"/>
      <c r="E45" s="198"/>
      <c r="F45" s="61" t="s">
        <v>122</v>
      </c>
    </row>
    <row r="46" spans="1:6" hidden="1">
      <c r="A46" s="61" t="s">
        <v>123</v>
      </c>
      <c r="B46" s="56" t="s">
        <v>118</v>
      </c>
      <c r="C46" s="3"/>
      <c r="D46" s="193" t="s">
        <v>119</v>
      </c>
      <c r="E46" s="194"/>
      <c r="F46" s="61" t="s">
        <v>122</v>
      </c>
    </row>
    <row r="47" spans="1:6" ht="17.25" customHeight="1">
      <c r="A47" s="61"/>
      <c r="B47" s="55"/>
      <c r="C47" s="3"/>
      <c r="D47" s="55"/>
      <c r="E47" s="55"/>
      <c r="F47" s="61"/>
    </row>
    <row r="48" spans="1:6" hidden="1">
      <c r="A48" s="4"/>
      <c r="B48" s="4" t="s">
        <v>122</v>
      </c>
      <c r="C48" s="4"/>
      <c r="D48" s="58"/>
      <c r="E48" s="2"/>
      <c r="F48" s="61" t="s">
        <v>122</v>
      </c>
    </row>
    <row r="49" spans="1:6" hidden="1">
      <c r="A49" s="61" t="s">
        <v>121</v>
      </c>
      <c r="B49" s="4"/>
      <c r="C49" s="4"/>
      <c r="D49" s="197"/>
      <c r="E49" s="198"/>
      <c r="F49" s="61" t="s">
        <v>122</v>
      </c>
    </row>
    <row r="50" spans="1:6" hidden="1">
      <c r="A50" s="61" t="s">
        <v>123</v>
      </c>
      <c r="B50" s="56" t="s">
        <v>118</v>
      </c>
      <c r="C50" s="3"/>
      <c r="D50" s="193" t="s">
        <v>119</v>
      </c>
      <c r="E50" s="194"/>
      <c r="F50" s="61" t="s">
        <v>122</v>
      </c>
    </row>
    <row r="51" spans="1:6" ht="17.25" customHeight="1">
      <c r="A51" s="4"/>
      <c r="B51" s="4"/>
      <c r="C51" s="4"/>
      <c r="D51" s="58"/>
      <c r="E51" s="2"/>
      <c r="F51" s="2"/>
    </row>
    <row r="52" spans="1:6" hidden="1">
      <c r="A52" s="63" t="s">
        <v>122</v>
      </c>
      <c r="B52" s="63"/>
      <c r="C52" s="63"/>
      <c r="D52" s="63"/>
      <c r="E52" s="63"/>
      <c r="F52" s="63"/>
    </row>
    <row r="53" spans="1:6" hidden="1">
      <c r="A53" s="195" t="s">
        <v>122</v>
      </c>
      <c r="B53" s="196"/>
      <c r="C53" s="196"/>
      <c r="D53" s="196"/>
      <c r="E53" s="196"/>
      <c r="F53" s="196"/>
    </row>
    <row r="54" spans="1:6" hidden="1">
      <c r="A54" s="64" t="s">
        <v>122</v>
      </c>
      <c r="B54" s="64"/>
      <c r="C54" s="64"/>
      <c r="D54" s="64"/>
      <c r="E54" s="64"/>
      <c r="F54" s="64"/>
    </row>
  </sheetData>
  <mergeCells count="17">
    <mergeCell ref="E36:F36"/>
    <mergeCell ref="D37:E37"/>
    <mergeCell ref="D38:E38"/>
    <mergeCell ref="D50:E50"/>
    <mergeCell ref="A53:F53"/>
    <mergeCell ref="D41:E41"/>
    <mergeCell ref="D42:E42"/>
    <mergeCell ref="D45:E45"/>
    <mergeCell ref="D46:E46"/>
    <mergeCell ref="D49:E49"/>
    <mergeCell ref="A2:F2"/>
    <mergeCell ref="A4:A8"/>
    <mergeCell ref="B4:B8"/>
    <mergeCell ref="C4:C8"/>
    <mergeCell ref="D4:D8"/>
    <mergeCell ref="E4:E8"/>
    <mergeCell ref="F4:F8"/>
  </mergeCells>
  <printOptions horizontalCentered="1"/>
  <pageMargins left="0.78740157480314965" right="0.78740157480314965" top="0.39370078740157483" bottom="0.39370078740157483" header="0" footer="0"/>
  <pageSetup paperSize="9" scale="56" firstPageNumber="31" fitToHeight="0" orientation="portrait" useFirstPageNumber="1" r:id="rId1"/>
  <headerFooter>
    <oddFooter>&amp;R&amp;P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MailMerge>
  <Parameters>
    <Parameter Name="ReportMode" Type="System.Int32" Value="6"/>
    <Parameter Name="ReportBaseParams" Type="System.String" Value="&lt;?xml version=&quot;1.0&quot; encoding=&quot;utf-16&quot;?&gt;&#10;&lt;ShortPrimaryServiceReportArguments xmlns:xsd=&quot;http://www.w3.org/2001/XMLSchema&quot; xmlns:xsi=&quot;http://www.w3.org/2001/XMLSchema-instance&quot;&gt;&#10;  &lt;Code&gt;0503117M&lt;/Code&gt;&#10;  &lt;DocLink&gt;2100472&lt;/DocLink&gt;&#10;  &lt;DocName&gt;Отчет об исполнении бюджета (месячный)&lt;/DocName&gt;&#10;  &lt;VariantName&gt;SV_0503117M_20220601_%N&lt;/VariantName&gt;&#10;  &lt;VariantLink xsi:nil=&quot;true&quot; /&gt;&#10;  &lt;SvodReportLink xsi:nil=&quot;true&quot; /&gt;&#10;  &lt;ReportLink xsi:nil=&quot;true&quot; /&gt;&#10;  &lt;SilentMode&gt;false&lt;/SilentMode&gt;&#10;&lt;/ShortPrimaryServiceReportArguments&gt;"/>
  </Parameters>
</MailMerge>
</file>

<file path=customXml/itemProps1.xml><?xml version="1.0" encoding="utf-8"?>
<ds:datastoreItem xmlns:ds="http://schemas.openxmlformats.org/officeDocument/2006/customXml" ds:itemID="{77864197-49B4-4E51-AEAD-15CCBC28A778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Доходы</vt:lpstr>
      <vt:lpstr>Расходы</vt:lpstr>
      <vt:lpstr>Источники</vt:lpstr>
      <vt:lpstr>Доходы!Заголовки_для_печати</vt:lpstr>
      <vt:lpstr>Источники!Заголовки_для_печати</vt:lpstr>
      <vt:lpstr>Расходы!Заголовки_для_печати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WIN10-PRO\ms</dc:creator>
  <cp:lastModifiedBy>gorfo</cp:lastModifiedBy>
  <cp:lastPrinted>2025-07-18T13:12:07Z</cp:lastPrinted>
  <dcterms:created xsi:type="dcterms:W3CDTF">2022-07-07T13:36:57Z</dcterms:created>
  <dcterms:modified xsi:type="dcterms:W3CDTF">2025-07-18T13:12:11Z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Название документа">
    <vt:lpwstr>Отчет об исполнении бюджета (месячный)</vt:lpwstr>
  </property>
  <property fmtid="{D5CDD505-2E9C-101B-9397-08002B2CF9AE}" pid="3" name="Название отчета">
    <vt:lpwstr>SV_0503117M_20220601.xlsx</vt:lpwstr>
  </property>
  <property fmtid="{D5CDD505-2E9C-101B-9397-08002B2CF9AE}" pid="4" name="Версия клиента">
    <vt:lpwstr>20.2.0.35342 (.NET 4.7.2)</vt:lpwstr>
  </property>
  <property fmtid="{D5CDD505-2E9C-101B-9397-08002B2CF9AE}" pid="5" name="Версия базы">
    <vt:lpwstr>20.2.0.228104650</vt:lpwstr>
  </property>
  <property fmtid="{D5CDD505-2E9C-101B-9397-08002B2CF9AE}" pid="6" name="Тип сервера">
    <vt:lpwstr>MSSQL</vt:lpwstr>
  </property>
  <property fmtid="{D5CDD505-2E9C-101B-9397-08002B2CF9AE}" pid="7" name="Сервер">
    <vt:lpwstr>DEPARTAM-DWH</vt:lpwstr>
  </property>
  <property fmtid="{D5CDD505-2E9C-101B-9397-08002B2CF9AE}" pid="8" name="База">
    <vt:lpwstr>svod_smart</vt:lpwstr>
  </property>
  <property fmtid="{D5CDD505-2E9C-101B-9397-08002B2CF9AE}" pid="9" name="Пользователь">
    <vt:lpwstr>044nbo</vt:lpwstr>
  </property>
  <property fmtid="{D5CDD505-2E9C-101B-9397-08002B2CF9AE}" pid="10" name="Шаблон">
    <vt:lpwstr>SV_0503117M_20220601.xlt</vt:lpwstr>
  </property>
  <property fmtid="{D5CDD505-2E9C-101B-9397-08002B2CF9AE}" pid="11" name="Локальная база">
    <vt:lpwstr>не используется</vt:lpwstr>
  </property>
</Properties>
</file>