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120" windowHeight="777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'Лист1'!$A$1:$I$58</definedName>
  </definedNames>
  <calcPr fullCalcOnLoad="1"/>
</workbook>
</file>

<file path=xl/sharedStrings.xml><?xml version="1.0" encoding="utf-8"?>
<sst xmlns="http://schemas.openxmlformats.org/spreadsheetml/2006/main" count="54" uniqueCount="47">
  <si>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</si>
  <si>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</si>
  <si>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</si>
  <si>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</si>
  <si>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</si>
  <si>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</si>
  <si>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</si>
  <si>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</si>
  <si>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</si>
  <si>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</si>
  <si>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</si>
  <si>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</si>
  <si>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3-42-95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</si>
  <si>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</si>
  <si>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</si>
  <si>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</si>
  <si>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</si>
  <si>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</si>
  <si>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</si>
  <si>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</si>
  <si>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</si>
  <si>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2017-2019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</si>
  <si>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</si>
  <si>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</si>
  <si>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</si>
  <si>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</si>
  <si>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</si>
  <si>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</si>
  <si>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</si>
  <si>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</si>
  <si>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 xml:space="preserve">2.1.Ремонт КЛЭП 10 кВТ от ТП-15-12 до ТП-15-22 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</si>
  <si>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</si>
  <si>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</si>
  <si>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</si>
  <si>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</si>
  <si>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</si>
  <si>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</si>
  <si>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</si>
  <si>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</si>
  <si>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</si>
  <si>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</si>
  <si>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</si>
  <si>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</si>
  <si>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</si>
  <si>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 xml:space="preserve">Приложение № 1 </t>
  </si>
  <si>
    <t>Е.С. Охапкина</t>
  </si>
  <si>
    <t xml:space="preserve"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29.12.2017г. № 2171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</si>
</sst>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0.0000"/>
    <numFmt numFmtId="175" formatCode="0.00000"/>
    <numFmt numFmtId="176" formatCode="#,##0.00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75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5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42" fillId="0" borderId="10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I12" sqref="I12:I17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</cols>
  <sheetData>
    <row r="1" spans="1:9" ht="15" customHeight="1">
      <c r="A1" s="3"/>
      <c r="B1" s="3"/>
      <c r="C1" s="3"/>
      <c r="D1" s="3"/>
      <c r="E1" s="49" t="s">
        <v>44</v>
      </c>
      <c r="F1" s="49"/>
      <c r="G1" s="49"/>
      <c r="H1" s="49"/>
      <c r="I1" s="49"/>
    </row>
    <row r="2" spans="1:9" ht="43.5" customHeight="1">
      <c r="A2" s="3"/>
      <c r="B2" s="3"/>
      <c r="C2" s="3"/>
      <c r="D2" s="3"/>
      <c r="E2" s="50" t="s">
        <v>46</v>
      </c>
      <c r="F2" s="50"/>
      <c r="G2" s="50"/>
      <c r="H2" s="50"/>
      <c r="I2" s="50"/>
    </row>
    <row r="3" spans="1:9" ht="18">
      <c r="A3" s="3"/>
      <c r="B3" s="3"/>
      <c r="C3" s="3"/>
      <c r="D3" s="3"/>
      <c r="E3" s="3"/>
      <c r="F3" s="3"/>
      <c r="G3" s="19"/>
      <c r="H3" s="19"/>
      <c r="I3" s="19"/>
    </row>
    <row r="4" spans="1:9" ht="36" customHeight="1">
      <c r="A4" s="54" t="s">
        <v>26</v>
      </c>
      <c r="B4" s="54"/>
      <c r="C4" s="54"/>
      <c r="D4" s="54"/>
      <c r="E4" s="54"/>
      <c r="F4" s="54"/>
      <c r="G4" s="54"/>
      <c r="H4" s="54"/>
      <c r="I4" s="54"/>
    </row>
    <row r="5" spans="1:9" ht="1.5" customHeight="1" hidden="1">
      <c r="A5" s="59"/>
      <c r="B5" s="59"/>
      <c r="C5" s="59"/>
      <c r="D5" s="59"/>
      <c r="E5" s="59"/>
      <c r="F5" s="59"/>
      <c r="G5" s="59"/>
      <c r="H5" s="59"/>
      <c r="I5" s="59"/>
    </row>
    <row r="6" spans="1:9" ht="21" customHeight="1">
      <c r="A6" s="53" t="s">
        <v>0</v>
      </c>
      <c r="B6" s="53" t="s">
        <v>1</v>
      </c>
      <c r="C6" s="53" t="s">
        <v>4</v>
      </c>
      <c r="D6" s="53" t="s">
        <v>6</v>
      </c>
      <c r="E6" s="53"/>
      <c r="F6" s="53"/>
      <c r="G6" s="53" t="s">
        <v>9</v>
      </c>
      <c r="H6" s="53" t="s">
        <v>2</v>
      </c>
      <c r="I6" s="53" t="s">
        <v>3</v>
      </c>
    </row>
    <row r="7" spans="1:9" ht="23.25" customHeight="1">
      <c r="A7" s="53"/>
      <c r="B7" s="53"/>
      <c r="C7" s="53"/>
      <c r="D7" s="53" t="s">
        <v>7</v>
      </c>
      <c r="E7" s="53" t="s">
        <v>8</v>
      </c>
      <c r="F7" s="60"/>
      <c r="G7" s="53"/>
      <c r="H7" s="53"/>
      <c r="I7" s="53"/>
    </row>
    <row r="8" spans="1:9" ht="52.5">
      <c r="A8" s="53"/>
      <c r="B8" s="53"/>
      <c r="C8" s="53"/>
      <c r="D8" s="60"/>
      <c r="E8" s="6" t="s">
        <v>10</v>
      </c>
      <c r="F8" s="6" t="s">
        <v>11</v>
      </c>
      <c r="G8" s="53"/>
      <c r="H8" s="53"/>
      <c r="I8" s="53"/>
    </row>
    <row r="9" spans="1:9" ht="18" customHeight="1">
      <c r="A9" s="42" t="s">
        <v>19</v>
      </c>
      <c r="B9" s="42"/>
      <c r="C9" s="42"/>
      <c r="D9" s="42"/>
      <c r="E9" s="42"/>
      <c r="F9" s="42"/>
      <c r="G9" s="42"/>
      <c r="H9" s="42"/>
      <c r="I9" s="42"/>
    </row>
    <row r="10" spans="1:9" ht="23.25" customHeight="1">
      <c r="A10" s="43" t="s">
        <v>14</v>
      </c>
      <c r="B10" s="43"/>
      <c r="C10" s="43"/>
      <c r="D10" s="43"/>
      <c r="E10" s="43"/>
      <c r="F10" s="43"/>
      <c r="G10" s="43"/>
      <c r="H10" s="43"/>
      <c r="I10" s="43"/>
    </row>
    <row r="11" spans="1:9" ht="19.5" customHeight="1">
      <c r="A11" s="43" t="s">
        <v>15</v>
      </c>
      <c r="B11" s="43"/>
      <c r="C11" s="43"/>
      <c r="D11" s="43"/>
      <c r="E11" s="43"/>
      <c r="F11" s="43"/>
      <c r="G11" s="43"/>
      <c r="H11" s="43"/>
      <c r="I11" s="43"/>
    </row>
    <row r="12" spans="1:9" ht="34.5" customHeight="1">
      <c r="A12" s="52" t="s">
        <v>27</v>
      </c>
      <c r="B12" s="14">
        <v>2017</v>
      </c>
      <c r="C12" s="15">
        <v>257.21298</v>
      </c>
      <c r="D12" s="16"/>
      <c r="E12" s="17"/>
      <c r="F12" s="17">
        <f>C12</f>
        <v>257.21298</v>
      </c>
      <c r="G12" s="5"/>
      <c r="H12" s="55" t="s">
        <v>16</v>
      </c>
      <c r="I12" s="58" t="s">
        <v>23</v>
      </c>
    </row>
    <row r="13" spans="1:9" ht="36.75" customHeight="1">
      <c r="A13" s="52"/>
      <c r="B13" s="14">
        <v>2018</v>
      </c>
      <c r="C13" s="15">
        <v>100</v>
      </c>
      <c r="D13" s="16"/>
      <c r="E13" s="17"/>
      <c r="F13" s="17">
        <f>C13</f>
        <v>100</v>
      </c>
      <c r="G13" s="5"/>
      <c r="H13" s="56"/>
      <c r="I13" s="58"/>
    </row>
    <row r="14" spans="1:9" ht="43.5" customHeight="1">
      <c r="A14" s="52"/>
      <c r="B14" s="14">
        <v>2019</v>
      </c>
      <c r="C14" s="15">
        <f aca="true" t="shared" si="0" ref="C14:C20">D14+E14+F14</f>
        <v>0</v>
      </c>
      <c r="D14" s="16"/>
      <c r="E14" s="17"/>
      <c r="F14" s="17">
        <v>0</v>
      </c>
      <c r="G14" s="5"/>
      <c r="H14" s="57"/>
      <c r="I14" s="58"/>
    </row>
    <row r="15" spans="1:9" ht="24" customHeight="1">
      <c r="A15" s="29" t="s">
        <v>22</v>
      </c>
      <c r="B15" s="14">
        <v>2017</v>
      </c>
      <c r="C15" s="15">
        <v>39.86038</v>
      </c>
      <c r="D15" s="18"/>
      <c r="E15" s="18"/>
      <c r="F15" s="17">
        <f>C15</f>
        <v>39.86038</v>
      </c>
      <c r="G15" s="5"/>
      <c r="H15" s="55" t="s">
        <v>16</v>
      </c>
      <c r="I15" s="58"/>
    </row>
    <row r="16" spans="1:9" ht="30" customHeight="1">
      <c r="A16" s="29"/>
      <c r="B16" s="14">
        <v>2018</v>
      </c>
      <c r="C16" s="15">
        <v>100</v>
      </c>
      <c r="D16" s="18"/>
      <c r="E16" s="18"/>
      <c r="F16" s="18">
        <f>C16</f>
        <v>100</v>
      </c>
      <c r="G16" s="5"/>
      <c r="H16" s="56"/>
      <c r="I16" s="58"/>
    </row>
    <row r="17" spans="1:9" ht="24.75" customHeight="1">
      <c r="A17" s="29"/>
      <c r="B17" s="14">
        <v>2019</v>
      </c>
      <c r="C17" s="15">
        <f t="shared" si="0"/>
        <v>0</v>
      </c>
      <c r="D17" s="18"/>
      <c r="E17" s="18"/>
      <c r="F17" s="18">
        <v>0</v>
      </c>
      <c r="G17" s="5"/>
      <c r="H17" s="57"/>
      <c r="I17" s="58"/>
    </row>
    <row r="18" spans="1:9" ht="14.25">
      <c r="A18" s="51" t="s">
        <v>17</v>
      </c>
      <c r="B18" s="13">
        <v>2017</v>
      </c>
      <c r="C18" s="7">
        <f t="shared" si="0"/>
        <v>297.07336000000004</v>
      </c>
      <c r="D18" s="7"/>
      <c r="E18" s="7"/>
      <c r="F18" s="7">
        <f>F12+F15</f>
        <v>297.07336000000004</v>
      </c>
      <c r="G18" s="5"/>
      <c r="H18" s="5"/>
      <c r="I18" s="2"/>
    </row>
    <row r="19" spans="1:9" ht="15" customHeight="1">
      <c r="A19" s="51"/>
      <c r="B19" s="13">
        <v>2018</v>
      </c>
      <c r="C19" s="7">
        <f t="shared" si="0"/>
        <v>200</v>
      </c>
      <c r="D19" s="7"/>
      <c r="E19" s="7"/>
      <c r="F19" s="7">
        <f>SUM(F16+F13)</f>
        <v>200</v>
      </c>
      <c r="G19" s="5"/>
      <c r="H19" s="5"/>
      <c r="I19" s="2"/>
    </row>
    <row r="20" spans="1:9" ht="14.25">
      <c r="A20" s="51"/>
      <c r="B20" s="13">
        <v>2019</v>
      </c>
      <c r="C20" s="7">
        <f t="shared" si="0"/>
        <v>0</v>
      </c>
      <c r="D20" s="7"/>
      <c r="E20" s="7"/>
      <c r="F20" s="7">
        <f>SUM(F17+F14)</f>
        <v>0</v>
      </c>
      <c r="G20" s="5"/>
      <c r="H20" s="5"/>
      <c r="I20" s="2"/>
    </row>
    <row r="21" spans="1:9" ht="15" customHeight="1">
      <c r="A21" s="42" t="s">
        <v>29</v>
      </c>
      <c r="B21" s="42"/>
      <c r="C21" s="42"/>
      <c r="D21" s="42"/>
      <c r="E21" s="42"/>
      <c r="F21" s="42"/>
      <c r="G21" s="42"/>
      <c r="H21" s="42"/>
      <c r="I21" s="42"/>
    </row>
    <row r="22" spans="1:9" ht="33.75" customHeight="1">
      <c r="A22" s="43" t="s">
        <v>28</v>
      </c>
      <c r="B22" s="43"/>
      <c r="C22" s="43"/>
      <c r="D22" s="43"/>
      <c r="E22" s="43"/>
      <c r="F22" s="43"/>
      <c r="G22" s="43"/>
      <c r="H22" s="43"/>
      <c r="I22" s="43"/>
    </row>
    <row r="23" spans="1:9" ht="29.25" customHeight="1">
      <c r="A23" s="44" t="s">
        <v>30</v>
      </c>
      <c r="B23" s="14">
        <v>2017</v>
      </c>
      <c r="C23" s="15">
        <v>164.023</v>
      </c>
      <c r="D23" s="15"/>
      <c r="E23" s="20"/>
      <c r="F23" s="20">
        <v>164.023</v>
      </c>
      <c r="G23" s="5"/>
      <c r="H23" s="5" t="s">
        <v>5</v>
      </c>
      <c r="I23" s="36" t="s">
        <v>31</v>
      </c>
    </row>
    <row r="24" spans="1:9" ht="51.75" customHeight="1">
      <c r="A24" s="45"/>
      <c r="B24" s="14">
        <v>2018</v>
      </c>
      <c r="C24" s="15">
        <v>200</v>
      </c>
      <c r="D24" s="15"/>
      <c r="E24" s="20"/>
      <c r="F24" s="20">
        <f>C24</f>
        <v>200</v>
      </c>
      <c r="G24" s="5"/>
      <c r="H24" s="5" t="s">
        <v>5</v>
      </c>
      <c r="I24" s="47"/>
    </row>
    <row r="25" spans="1:9" ht="24" customHeight="1">
      <c r="A25" s="46"/>
      <c r="B25" s="14">
        <v>2019</v>
      </c>
      <c r="C25" s="15">
        <v>0</v>
      </c>
      <c r="D25" s="15"/>
      <c r="E25" s="20"/>
      <c r="F25" s="15">
        <v>0</v>
      </c>
      <c r="G25" s="5"/>
      <c r="H25" s="5" t="s">
        <v>16</v>
      </c>
      <c r="I25" s="48"/>
    </row>
    <row r="26" spans="1:9" ht="30.75" customHeight="1">
      <c r="A26" s="29" t="s">
        <v>37</v>
      </c>
      <c r="B26" s="14">
        <v>2017</v>
      </c>
      <c r="C26" s="15">
        <v>164.023</v>
      </c>
      <c r="D26" s="15"/>
      <c r="E26" s="15"/>
      <c r="F26" s="15">
        <v>164.023</v>
      </c>
      <c r="G26" s="5"/>
      <c r="H26" s="5"/>
      <c r="I26" s="21"/>
    </row>
    <row r="27" spans="1:9" ht="48" customHeight="1">
      <c r="A27" s="29"/>
      <c r="B27" s="13">
        <v>2018</v>
      </c>
      <c r="C27" s="7">
        <f>C24</f>
        <v>200</v>
      </c>
      <c r="D27" s="7"/>
      <c r="E27" s="7"/>
      <c r="F27" s="7">
        <f>C27</f>
        <v>200</v>
      </c>
      <c r="G27" s="5"/>
      <c r="H27" s="5"/>
      <c r="I27" s="21"/>
    </row>
    <row r="28" spans="1:9" ht="21.75" customHeight="1">
      <c r="A28" s="29"/>
      <c r="B28" s="13">
        <v>2019</v>
      </c>
      <c r="C28" s="7">
        <v>0</v>
      </c>
      <c r="D28" s="7"/>
      <c r="E28" s="7"/>
      <c r="F28" s="7">
        <v>0</v>
      </c>
      <c r="G28" s="5"/>
      <c r="H28" s="5"/>
      <c r="I28" s="21"/>
    </row>
    <row r="29" spans="1:9" ht="31.5" customHeight="1">
      <c r="A29" s="30" t="s">
        <v>32</v>
      </c>
      <c r="B29" s="31"/>
      <c r="C29" s="31"/>
      <c r="D29" s="31"/>
      <c r="E29" s="31"/>
      <c r="F29" s="31"/>
      <c r="G29" s="31"/>
      <c r="H29" s="31"/>
      <c r="I29" s="32"/>
    </row>
    <row r="30" spans="1:9" ht="33" customHeight="1">
      <c r="A30" s="30" t="s">
        <v>33</v>
      </c>
      <c r="B30" s="31"/>
      <c r="C30" s="31"/>
      <c r="D30" s="31"/>
      <c r="E30" s="31"/>
      <c r="F30" s="31"/>
      <c r="G30" s="31"/>
      <c r="H30" s="31"/>
      <c r="I30" s="32"/>
    </row>
    <row r="31" spans="1:9" ht="14.25">
      <c r="A31" s="26" t="s">
        <v>34</v>
      </c>
      <c r="B31" s="22">
        <v>2017</v>
      </c>
      <c r="C31" s="15">
        <v>79</v>
      </c>
      <c r="D31" s="15"/>
      <c r="E31" s="15"/>
      <c r="F31" s="15">
        <f>C31</f>
        <v>79</v>
      </c>
      <c r="G31" s="5"/>
      <c r="H31" s="39" t="s">
        <v>5</v>
      </c>
      <c r="I31" s="36" t="s">
        <v>42</v>
      </c>
    </row>
    <row r="32" spans="1:9" ht="14.25">
      <c r="A32" s="34"/>
      <c r="B32" s="13">
        <v>2018</v>
      </c>
      <c r="C32" s="7">
        <f aca="true" t="shared" si="1" ref="C32:C39">D32+E32+F32</f>
        <v>0</v>
      </c>
      <c r="D32" s="7"/>
      <c r="E32" s="7"/>
      <c r="F32" s="7">
        <v>0</v>
      </c>
      <c r="G32" s="5"/>
      <c r="H32" s="40"/>
      <c r="I32" s="47"/>
    </row>
    <row r="33" spans="1:9" ht="24.75" customHeight="1">
      <c r="A33" s="35"/>
      <c r="B33" s="13">
        <v>2019</v>
      </c>
      <c r="C33" s="7">
        <f t="shared" si="1"/>
        <v>0</v>
      </c>
      <c r="D33" s="7"/>
      <c r="E33" s="7"/>
      <c r="F33" s="7">
        <v>0</v>
      </c>
      <c r="G33" s="5"/>
      <c r="H33" s="41"/>
      <c r="I33" s="48"/>
    </row>
    <row r="34" spans="1:9" ht="14.25" customHeight="1">
      <c r="A34" s="26" t="s">
        <v>35</v>
      </c>
      <c r="B34" s="22">
        <v>2017</v>
      </c>
      <c r="C34" s="7">
        <v>12.10638</v>
      </c>
      <c r="D34" s="7"/>
      <c r="E34" s="7"/>
      <c r="F34" s="7">
        <f>C34</f>
        <v>12.10638</v>
      </c>
      <c r="G34" s="5"/>
      <c r="H34" s="39" t="s">
        <v>5</v>
      </c>
      <c r="I34" s="36" t="s">
        <v>43</v>
      </c>
    </row>
    <row r="35" spans="1:9" ht="14.25" customHeight="1">
      <c r="A35" s="27"/>
      <c r="B35" s="13">
        <v>2018</v>
      </c>
      <c r="C35" s="7">
        <v>0</v>
      </c>
      <c r="D35" s="7"/>
      <c r="E35" s="7"/>
      <c r="F35" s="7">
        <v>0</v>
      </c>
      <c r="G35" s="5"/>
      <c r="H35" s="40"/>
      <c r="I35" s="37"/>
    </row>
    <row r="36" spans="1:9" ht="14.25" customHeight="1">
      <c r="A36" s="28"/>
      <c r="B36" s="13">
        <v>2019</v>
      </c>
      <c r="C36" s="7">
        <v>0</v>
      </c>
      <c r="D36" s="7"/>
      <c r="E36" s="7"/>
      <c r="F36" s="7">
        <v>0</v>
      </c>
      <c r="G36" s="5"/>
      <c r="H36" s="41"/>
      <c r="I36" s="38"/>
    </row>
    <row r="37" spans="1:9" ht="14.25">
      <c r="A37" s="29" t="s">
        <v>36</v>
      </c>
      <c r="B37" s="13">
        <v>2017</v>
      </c>
      <c r="C37" s="7">
        <f>C31+C34</f>
        <v>91.10638</v>
      </c>
      <c r="D37" s="7"/>
      <c r="E37" s="7"/>
      <c r="F37" s="7">
        <f>C37</f>
        <v>91.10638</v>
      </c>
      <c r="G37" s="5"/>
      <c r="H37" s="5"/>
      <c r="I37" s="21"/>
    </row>
    <row r="38" spans="1:9" ht="14.25">
      <c r="A38" s="29"/>
      <c r="B38" s="13">
        <v>2018</v>
      </c>
      <c r="C38" s="7">
        <f t="shared" si="1"/>
        <v>0</v>
      </c>
      <c r="D38" s="7"/>
      <c r="E38" s="7"/>
      <c r="F38" s="7">
        <f>F32</f>
        <v>0</v>
      </c>
      <c r="G38" s="5"/>
      <c r="H38" s="5"/>
      <c r="I38" s="21"/>
    </row>
    <row r="39" spans="1:9" ht="14.25">
      <c r="A39" s="29"/>
      <c r="B39" s="13">
        <v>2019</v>
      </c>
      <c r="C39" s="7">
        <f t="shared" si="1"/>
        <v>0</v>
      </c>
      <c r="D39" s="7"/>
      <c r="E39" s="7"/>
      <c r="F39" s="7">
        <f>F33</f>
        <v>0</v>
      </c>
      <c r="G39" s="5"/>
      <c r="H39" s="5"/>
      <c r="I39" s="21"/>
    </row>
    <row r="40" spans="1:9" ht="15">
      <c r="A40" s="30" t="s">
        <v>38</v>
      </c>
      <c r="B40" s="31"/>
      <c r="C40" s="31"/>
      <c r="D40" s="31"/>
      <c r="E40" s="31"/>
      <c r="F40" s="31"/>
      <c r="G40" s="31"/>
      <c r="H40" s="31"/>
      <c r="I40" s="32"/>
    </row>
    <row r="41" spans="1:9" ht="15">
      <c r="A41" s="30" t="s">
        <v>20</v>
      </c>
      <c r="B41" s="31"/>
      <c r="C41" s="31"/>
      <c r="D41" s="31"/>
      <c r="E41" s="31"/>
      <c r="F41" s="31"/>
      <c r="G41" s="31"/>
      <c r="H41" s="31"/>
      <c r="I41" s="32"/>
    </row>
    <row r="42" spans="1:9" ht="30.75" customHeight="1">
      <c r="A42" s="30" t="s">
        <v>18</v>
      </c>
      <c r="B42" s="31"/>
      <c r="C42" s="31"/>
      <c r="D42" s="31"/>
      <c r="E42" s="31"/>
      <c r="F42" s="31"/>
      <c r="G42" s="31"/>
      <c r="H42" s="31"/>
      <c r="I42" s="32"/>
    </row>
    <row r="43" spans="1:9" ht="14.25">
      <c r="A43" s="23" t="s">
        <v>39</v>
      </c>
      <c r="B43" s="4">
        <v>2017</v>
      </c>
      <c r="C43" s="7">
        <f aca="true" t="shared" si="2" ref="C43:C52">D43+E43+F43</f>
        <v>8820</v>
      </c>
      <c r="D43" s="7"/>
      <c r="E43" s="7"/>
      <c r="F43" s="7">
        <v>8820</v>
      </c>
      <c r="G43" s="5"/>
      <c r="H43" s="55" t="s">
        <v>5</v>
      </c>
      <c r="I43" s="36" t="s">
        <v>24</v>
      </c>
    </row>
    <row r="44" spans="1:9" ht="14.25">
      <c r="A44" s="24"/>
      <c r="B44" s="4">
        <v>2018</v>
      </c>
      <c r="C44" s="7">
        <v>9170</v>
      </c>
      <c r="D44" s="7"/>
      <c r="E44" s="7"/>
      <c r="F44" s="7">
        <f>C44</f>
        <v>9170</v>
      </c>
      <c r="G44" s="5"/>
      <c r="H44" s="56"/>
      <c r="I44" s="47"/>
    </row>
    <row r="45" spans="1:9" ht="66.75" customHeight="1">
      <c r="A45" s="25"/>
      <c r="B45" s="4">
        <v>2019</v>
      </c>
      <c r="C45" s="7">
        <f t="shared" si="2"/>
        <v>0</v>
      </c>
      <c r="D45" s="7"/>
      <c r="E45" s="7"/>
      <c r="F45" s="7">
        <v>0</v>
      </c>
      <c r="G45" s="5"/>
      <c r="H45" s="57"/>
      <c r="I45" s="48"/>
    </row>
    <row r="46" spans="1:9" ht="14.25">
      <c r="A46" s="23" t="s">
        <v>40</v>
      </c>
      <c r="B46" s="4">
        <v>2017</v>
      </c>
      <c r="C46" s="7">
        <v>4880.629</v>
      </c>
      <c r="D46" s="7"/>
      <c r="E46" s="7"/>
      <c r="F46" s="7">
        <f>C46</f>
        <v>4880.629</v>
      </c>
      <c r="G46" s="5"/>
      <c r="H46" s="55" t="s">
        <v>5</v>
      </c>
      <c r="I46" s="36" t="s">
        <v>25</v>
      </c>
    </row>
    <row r="47" spans="1:9" ht="14.25">
      <c r="A47" s="24"/>
      <c r="B47" s="4">
        <v>2018</v>
      </c>
      <c r="C47" s="7">
        <v>5132</v>
      </c>
      <c r="D47" s="7"/>
      <c r="E47" s="7"/>
      <c r="F47" s="7">
        <f>C47</f>
        <v>5132</v>
      </c>
      <c r="G47" s="5"/>
      <c r="H47" s="56"/>
      <c r="I47" s="47"/>
    </row>
    <row r="48" spans="1:9" ht="66" customHeight="1">
      <c r="A48" s="25"/>
      <c r="B48" s="4">
        <v>2019</v>
      </c>
      <c r="C48" s="7">
        <f t="shared" si="2"/>
        <v>0</v>
      </c>
      <c r="D48" s="7"/>
      <c r="E48" s="7"/>
      <c r="F48" s="7">
        <v>0</v>
      </c>
      <c r="G48" s="5"/>
      <c r="H48" s="57"/>
      <c r="I48" s="48"/>
    </row>
    <row r="49" spans="1:9" ht="14.25">
      <c r="A49" s="26" t="s">
        <v>41</v>
      </c>
      <c r="B49" s="4">
        <v>2017</v>
      </c>
      <c r="C49" s="7">
        <f>C43+C46</f>
        <v>13700.629</v>
      </c>
      <c r="D49" s="7"/>
      <c r="E49" s="7"/>
      <c r="F49" s="7">
        <f>C49</f>
        <v>13700.629</v>
      </c>
      <c r="G49" s="5"/>
      <c r="H49" s="5"/>
      <c r="I49" s="2"/>
    </row>
    <row r="50" spans="1:9" ht="14.25">
      <c r="A50" s="34"/>
      <c r="B50" s="4">
        <v>2018</v>
      </c>
      <c r="C50" s="7">
        <f>C44+C47</f>
        <v>14302</v>
      </c>
      <c r="D50" s="7"/>
      <c r="E50" s="7"/>
      <c r="F50" s="7">
        <f>C50</f>
        <v>14302</v>
      </c>
      <c r="G50" s="5"/>
      <c r="H50" s="5"/>
      <c r="I50" s="8"/>
    </row>
    <row r="51" spans="1:9" ht="14.25">
      <c r="A51" s="35"/>
      <c r="B51" s="4">
        <v>2019</v>
      </c>
      <c r="C51" s="7">
        <f t="shared" si="2"/>
        <v>0</v>
      </c>
      <c r="D51" s="7"/>
      <c r="E51" s="7"/>
      <c r="F51" s="7">
        <f>F45+F48</f>
        <v>0</v>
      </c>
      <c r="G51" s="5"/>
      <c r="H51" s="5"/>
      <c r="I51" s="8"/>
    </row>
    <row r="52" spans="1:9" ht="14.25">
      <c r="A52" s="33" t="s">
        <v>13</v>
      </c>
      <c r="B52" s="4">
        <v>2017</v>
      </c>
      <c r="C52" s="7">
        <f t="shared" si="2"/>
        <v>14252.831740000001</v>
      </c>
      <c r="D52" s="7"/>
      <c r="E52" s="7"/>
      <c r="F52" s="7">
        <f>F18+F26+F37+F49</f>
        <v>14252.831740000001</v>
      </c>
      <c r="G52" s="5"/>
      <c r="H52" s="5"/>
      <c r="I52" s="2"/>
    </row>
    <row r="53" spans="1:9" ht="14.25">
      <c r="A53" s="33"/>
      <c r="B53" s="4">
        <v>2018</v>
      </c>
      <c r="C53" s="7">
        <f>C19+C27+C50</f>
        <v>14702</v>
      </c>
      <c r="D53" s="7"/>
      <c r="E53" s="7"/>
      <c r="F53" s="7">
        <f>C53</f>
        <v>14702</v>
      </c>
      <c r="G53" s="5"/>
      <c r="H53" s="5"/>
      <c r="I53" s="8"/>
    </row>
    <row r="54" spans="1:9" ht="14.25">
      <c r="A54" s="33"/>
      <c r="B54" s="4">
        <v>2019</v>
      </c>
      <c r="C54" s="7">
        <f>D54+E54+F54</f>
        <v>0</v>
      </c>
      <c r="D54" s="7"/>
      <c r="E54" s="7"/>
      <c r="F54" s="7">
        <v>0</v>
      </c>
      <c r="G54" s="5"/>
      <c r="H54" s="5"/>
      <c r="I54" s="8"/>
    </row>
    <row r="55" spans="1:9" ht="14.25">
      <c r="A55" s="33"/>
      <c r="B55" s="10" t="s">
        <v>21</v>
      </c>
      <c r="C55" s="11">
        <f>F55+E55+D55</f>
        <v>28954.83174</v>
      </c>
      <c r="D55" s="11"/>
      <c r="E55" s="11"/>
      <c r="F55" s="11">
        <f>SUM(F52:F54)</f>
        <v>28954.83174</v>
      </c>
      <c r="G55" s="9"/>
      <c r="H55" s="9"/>
      <c r="I55" s="9"/>
    </row>
    <row r="56" ht="14.25">
      <c r="A56" s="12" t="s">
        <v>45</v>
      </c>
    </row>
    <row r="57" ht="14.25">
      <c r="A57" s="12" t="s">
        <v>12</v>
      </c>
    </row>
  </sheetData>
  <sheetProtection/>
  <mergeCells count="47">
    <mergeCell ref="D6:F6"/>
    <mergeCell ref="A6:A8"/>
    <mergeCell ref="H6:H8"/>
    <mergeCell ref="B6:B8"/>
    <mergeCell ref="A5:I5"/>
    <mergeCell ref="I6:I8"/>
    <mergeCell ref="D7:D8"/>
    <mergeCell ref="E7:F7"/>
    <mergeCell ref="H43:H45"/>
    <mergeCell ref="H46:H48"/>
    <mergeCell ref="H12:H14"/>
    <mergeCell ref="H15:H17"/>
    <mergeCell ref="A10:I10"/>
    <mergeCell ref="G6:G8"/>
    <mergeCell ref="I12:I17"/>
    <mergeCell ref="I43:I45"/>
    <mergeCell ref="I46:I48"/>
    <mergeCell ref="A43:A45"/>
    <mergeCell ref="E1:I1"/>
    <mergeCell ref="E2:I2"/>
    <mergeCell ref="A18:A20"/>
    <mergeCell ref="A11:I11"/>
    <mergeCell ref="A30:I30"/>
    <mergeCell ref="A12:A14"/>
    <mergeCell ref="A15:A17"/>
    <mergeCell ref="C6:C8"/>
    <mergeCell ref="A9:I9"/>
    <mergeCell ref="A4:I4"/>
    <mergeCell ref="A41:I41"/>
    <mergeCell ref="A31:A33"/>
    <mergeCell ref="A37:A39"/>
    <mergeCell ref="A42:I42"/>
    <mergeCell ref="A21:I21"/>
    <mergeCell ref="A22:I22"/>
    <mergeCell ref="A23:A25"/>
    <mergeCell ref="I23:I25"/>
    <mergeCell ref="I31:I33"/>
    <mergeCell ref="A46:A48"/>
    <mergeCell ref="A34:A36"/>
    <mergeCell ref="A26:A28"/>
    <mergeCell ref="A29:I29"/>
    <mergeCell ref="A52:A55"/>
    <mergeCell ref="A49:A51"/>
    <mergeCell ref="I34:I36"/>
    <mergeCell ref="H31:H33"/>
    <mergeCell ref="H34:H36"/>
    <mergeCell ref="A40:I40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2018-01-15T11:32:57Z</dcterms:modified>
  <cp:category/>
  <cp:version/>
  <cp:contentType/>
  <cp:contentStatus/>
</cp:coreProperties>
</file>