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рил.№1." sheetId="1" r:id="rId1"/>
    <sheet name="Прил.№2." sheetId="2" r:id="rId2"/>
    <sheet name="Прил.№3." sheetId="3" r:id="rId3"/>
    <sheet name="Прил.№4" sheetId="4" r:id="rId4"/>
    <sheet name="Прил.№5" sheetId="5" r:id="rId5"/>
    <sheet name="Прил.№6" sheetId="6" r:id="rId6"/>
  </sheets>
  <definedNames>
    <definedName name="_xlnm.Print_Area" localSheetId="0">'Прил.№1.'!$A$1:$L$41</definedName>
    <definedName name="_xlnm.Print_Area" localSheetId="1">'Прил.№2.'!$A$1:$M$109</definedName>
    <definedName name="_xlnm.Print_Area" localSheetId="2">'Прил.№3.'!$A$1:$J$20</definedName>
    <definedName name="_xlnm.Print_Area" localSheetId="3">'Прил.№4'!$A$1:$M$33</definedName>
    <definedName name="_xlnm.Print_Area" localSheetId="4">'Прил.№5'!$A$1:$J$79</definedName>
    <definedName name="_xlnm.Print_Area" localSheetId="5">'Прил.№6'!$A$1:$J$28</definedName>
  </definedNames>
  <calcPr fullCalcOnLoad="1"/>
</workbook>
</file>

<file path=xl/sharedStrings.xml><?xml version="1.0" encoding="utf-8"?>
<sst xmlns="http://schemas.openxmlformats.org/spreadsheetml/2006/main" count="577" uniqueCount="276">
  <si>
    <t>№ п/п</t>
  </si>
  <si>
    <t>В том числе:</t>
  </si>
  <si>
    <t>Субвенции</t>
  </si>
  <si>
    <t>Другие собственные доходы</t>
  </si>
  <si>
    <t>Всего:</t>
  </si>
  <si>
    <t>1.1</t>
  </si>
  <si>
    <t>МКУ "Дорожник"</t>
  </si>
  <si>
    <t>МКУ "ГКМХ"</t>
  </si>
  <si>
    <t>1.2</t>
  </si>
  <si>
    <t>МКУ «Дорожник»</t>
  </si>
  <si>
    <t>1.3</t>
  </si>
  <si>
    <t>1.4</t>
  </si>
  <si>
    <t xml:space="preserve">Наименование </t>
  </si>
  <si>
    <t>Срок исполнения</t>
  </si>
  <si>
    <t>Объем финансирования (тыс.руб.)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</si>
  <si>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</si>
  <si>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</si>
  <si>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</si>
  <si>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Собственные доходы</t>
  </si>
  <si>
    <t>Субсидии и иные межбюджетные трансферты</t>
  </si>
  <si>
    <t>Другие        собственные доходы</t>
  </si>
  <si>
    <t>Цель: повышение уровня благоустройства города</t>
  </si>
  <si>
    <t>Задача: обеспечение комфортного проживания населения и безопасности дорожного движения на территории ЗАТО г. Радужный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</si>
  <si>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</si>
  <si>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</si>
  <si>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</si>
  <si>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</si>
  <si>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</si>
  <si>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</si>
  <si>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</si>
  <si>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</si>
  <si>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</si>
  <si>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Обслуживание  наружного освещения, в том числе:</t>
  </si>
  <si>
    <t xml:space="preserve">Улучшение эстетической и экологической обстановки в городе, обеспечение безопасности жителей города </t>
  </si>
  <si>
    <t>Обслуживание ливневой канализации</t>
  </si>
  <si>
    <t xml:space="preserve"> Отлов бродячих собак</t>
  </si>
  <si>
    <t> МКУ «Дорожник»</t>
  </si>
  <si>
    <t>Обслуживание наружного освещения</t>
  </si>
  <si>
    <t xml:space="preserve">                                                                                                        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</si>
  <si>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</si>
  <si>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</si>
  <si>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</si>
  <si>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</si>
  <si>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</si>
  <si>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работ.</t>
    </r>
  </si>
  <si>
    <t>Задача: повышение качества дорожной сети; обеспечение сохранности объектов городского дорожного хозяйства; обеспечение безопасности жителей города</t>
  </si>
  <si>
    <t>Снижение доли улично-дорожной сети, не соответствующей нормативным требованиям</t>
  </si>
  <si>
    <t>Улучшение технического состояния улично-дорожной сети и благоустройство города</t>
  </si>
  <si>
    <t>Улучшение технического состояния улично-дорожной сети</t>
  </si>
  <si>
    <t xml:space="preserve"> МКУ "Дорожник"</t>
  </si>
  <si>
    <t>Уборка снега на территории ГСК ЗАТО г. Радужный</t>
  </si>
  <si>
    <t>1.5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</si>
  <si>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</si>
  <si>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</si>
  <si>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 муниципального задания)</t>
  </si>
  <si>
    <t>1.1.2</t>
  </si>
  <si>
    <t>Стоимость потребленной электроэнергии</t>
  </si>
  <si>
    <t>Мероприятия: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</si>
  <si>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</si>
  <si>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Содержание и обслуживание городских дорог в зимний и летний период, содержание и обслуживание объектов благоустройства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</si>
  <si>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</si>
  <si>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 xml:space="preserve"> Ремонт автомобильных дорог и проездов к дворовым территориям многоквартирных домов (ямочный ремонт)</t>
  </si>
  <si>
    <t>Цель: повышение уровня благоустройства города и обеспечение уровня безопасности дорожного движения</t>
  </si>
  <si>
    <t>к подпрограмме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</si>
  <si>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</si>
  <si>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</si>
  <si>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r>
      <t xml:space="preserve">        </t>
    </r>
    <r>
      <rPr>
        <sz val="12"/>
        <rFont val="Times New Roman"/>
        <family val="1"/>
      </rPr>
      <t>Приложение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</si>
  <si>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</t>
  </si>
  <si>
    <t>2017 год</t>
  </si>
  <si>
    <t>2018 год</t>
  </si>
  <si>
    <t>2019 год</t>
  </si>
  <si>
    <t>2017-2019 гг.</t>
  </si>
  <si>
    <t>Приведение в нормативное состояние автомобильных дорог общего пользования местного значения:</t>
  </si>
  <si>
    <t>2</t>
  </si>
  <si>
    <t>Устройство и расширение  тротуаров, пешиходных дорожек и автостоянок</t>
  </si>
  <si>
    <t>Задача: проведение комплекса мер по устройству тротуаров и пешеходных дорожек, расширению автостоянок.</t>
  </si>
  <si>
    <t>2.1</t>
  </si>
  <si>
    <t>2.2</t>
  </si>
  <si>
    <t>Итого 2017 год</t>
  </si>
  <si>
    <t>Итого 2018 год</t>
  </si>
  <si>
    <t>Итого 2019 год</t>
  </si>
  <si>
    <t>2017-2019 гг</t>
  </si>
  <si>
    <t>Покос травы</t>
  </si>
  <si>
    <t>Улучшение экологической и эстетической обстановки в городе</t>
  </si>
  <si>
    <t>Ремонт и содеожание улично-дорожной сети и объектов благоустройства: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</si>
  <si>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</si>
  <si>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</si>
  <si>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</si>
  <si>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</si>
  <si>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</si>
  <si>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Установка светофора на перекрестке у ж/д №1 1квартала на территории ЗАТО г.Радужный Владимирской обл.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</si>
  <si>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</si>
  <si>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</si>
  <si>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</si>
  <si>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</si>
  <si>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</si>
  <si>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</si>
  <si>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</si>
  <si>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</si>
  <si>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</si>
  <si>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</si>
  <si>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</si>
  <si>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3.</t>
  </si>
  <si>
    <t>Обустройство МБУК "Парк культуры и отдыха"</t>
  </si>
  <si>
    <t>Задача: проведения комплекса мер по обустройству мест массового отдыха населения (городского парка)</t>
  </si>
  <si>
    <t>Цель: улучшение использования природной среды для отдыха горожан</t>
  </si>
  <si>
    <t>3.1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</si>
  <si>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</si>
  <si>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</si>
  <si>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</si>
  <si>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Текущий ремонт автомобильной дороги от перекрестка у офиса ЗАО "Электон" через 16 квартал до автомобильной дороги Буланово-Собинка (вырубка кустарника на участке автомобильной дороги от ПК00+00 до ПК23+00)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</si>
  <si>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</si>
  <si>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Текущий ремонт тротуара у средней общеобразовательной школы №1 1 квартала</t>
  </si>
  <si>
    <t>Текущий ремонт тротуара у пешеходного перехода от дома №22 3 квартала к зданию №68/3      1 квартала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</si>
  <si>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</si>
  <si>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Текущий ремонт тротуара у домов №28 и №35а 3 квартала</t>
  </si>
  <si>
    <t>Текущий ремонт стоянки для инвалидов у МБОУ "СОШ №1" (начальная школа)</t>
  </si>
  <si>
    <t>Текущий ремонт стоянки для инвалидов у СОШ №1</t>
  </si>
  <si>
    <t>Текущий ремонт стоянки для инвалидов у МБДОУ ЦРР детский сад №3 и МБОУ ДОД ЦВР "Лад"</t>
  </si>
  <si>
    <t>Разметка мест стоянки для инвалидов и установка соответствующих дорожных знаков у детского сада №6 и у средней школы №2</t>
  </si>
  <si>
    <t>Текущий ремонт тротуара у остановки "Первостроителей" в 1квартале на территории ЗАТО г.Радужный</t>
  </si>
  <si>
    <t>Перекладка кабелей связи вдоль пешеходной дорожки от КПП-1 до городской больницы  ЗАТО г.Радужный Владимирской области</t>
  </si>
  <si>
    <t>Установка малых форм на территории МБУК ПКиО ЗАТО г.Радужный Владимирской области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</si>
  <si>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</si>
  <si>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1.6</t>
  </si>
  <si>
    <t>Вырубка кустарников около здания бывшего онкологического центра СП1</t>
  </si>
  <si>
    <t>2.3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</si>
  <si>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</si>
  <si>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</si>
  <si>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1.7</t>
  </si>
  <si>
    <t>Перенос памятного камня на остановке "Морская"</t>
  </si>
  <si>
    <t>Разработка проектной документации на ремонт автомобильной дороги в промышленной зоне в 17 квартале</t>
  </si>
  <si>
    <t>1.8</t>
  </si>
  <si>
    <t>1.9</t>
  </si>
  <si>
    <t>Установка лавочек и урн на территории города вдоль пешеходных дорожек</t>
  </si>
  <si>
    <t>Мероприятия по благоустройству дворовых территорий ЗАТО г.Радужный</t>
  </si>
  <si>
    <t>Ремонт асфальтового покрытия, разметка парковочных мест для инвалидов и маломобильных групп населения, установка (замена) лавочек и урн на придомовых территориях 16 многоквартирных домов, расположенных по адресу:</t>
  </si>
  <si>
    <t xml:space="preserve"> МКУ "ГКМХ"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</si>
  <si>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</si>
  <si>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</si>
  <si>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</si>
  <si>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</si>
  <si>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</si>
  <si>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</si>
  <si>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</si>
  <si>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</si>
  <si>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 xml:space="preserve">1 квартал, дом № 15, г. Радужный </t>
  </si>
  <si>
    <t xml:space="preserve">1 квартал, дома № № 16, 17,19 г. Радужный </t>
  </si>
  <si>
    <t xml:space="preserve">1 квартал, дом № 23, г. Радужный </t>
  </si>
  <si>
    <t xml:space="preserve">1 квартал, дом № 26, г. Радужный </t>
  </si>
  <si>
    <t xml:space="preserve">1 квартал, дом № № 27,28  г. Радужный </t>
  </si>
  <si>
    <t xml:space="preserve">1 квартал, дом №№ 30, 31, г. Радужный </t>
  </si>
  <si>
    <t xml:space="preserve">1 квартал, дома № № 35, 36, 37, г. Радужный </t>
  </si>
  <si>
    <t xml:space="preserve">3 квартал, дом № 11, г. Радужный </t>
  </si>
  <si>
    <t xml:space="preserve">3 квартал, дом № 25, г. Радужный </t>
  </si>
  <si>
    <t xml:space="preserve">3 квартал, дом № 27, г. Радужный </t>
  </si>
  <si>
    <t>Ремонт асфальтового покрытия,  разметка  парковочных мест для инвалидов и маломобильных групп населения, установка (замена) лавочек и урн на придомовых территориях, в том числе на придомовых территориях  16 многоквартирных домов, расположенных по адресу:</t>
  </si>
  <si>
    <t>1.2.1.</t>
  </si>
  <si>
    <t xml:space="preserve">1 квартал, дом №№ 2, 7, г. Радужный </t>
  </si>
  <si>
    <t>1.2.3.</t>
  </si>
  <si>
    <t xml:space="preserve">1 квартал, дом №№ 10,11, 12, 12"а" г. Радужный </t>
  </si>
  <si>
    <t>1.2.4.</t>
  </si>
  <si>
    <t xml:space="preserve">1 квартал, дом № 20, г. Радужный </t>
  </si>
  <si>
    <t>1.2.5.</t>
  </si>
  <si>
    <t xml:space="preserve">1 квартал, дом № 21, г. Радужный </t>
  </si>
  <si>
    <t>1.2.6.</t>
  </si>
  <si>
    <t xml:space="preserve">1 квартал, дом № 24, г. Радужный </t>
  </si>
  <si>
    <t>1.2.7.</t>
  </si>
  <si>
    <t xml:space="preserve">1 квартал, дом № 25, г. Радужный </t>
  </si>
  <si>
    <t>1.2.8.</t>
  </si>
  <si>
    <t xml:space="preserve">1 квартал, дом № 33, г. Радужный </t>
  </si>
  <si>
    <t>1.2.9.</t>
  </si>
  <si>
    <t xml:space="preserve">3 квартал, дом № № 16,17, г. Радужный </t>
  </si>
  <si>
    <t>1.2.10.</t>
  </si>
  <si>
    <t xml:space="preserve">3 квартал, дом № 17 "а", г. Радужный </t>
  </si>
  <si>
    <t>1.2.11.</t>
  </si>
  <si>
    <t xml:space="preserve">3 квартал, дом № 20, г. Радужный </t>
  </si>
  <si>
    <t>1.2.12.</t>
  </si>
  <si>
    <t xml:space="preserve">3 квартал, дом № 29, г. Радужный 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</si>
  <si>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15 многоквартирных домов, расположенных по адресу:</t>
  </si>
  <si>
    <t>1.3.1.</t>
  </si>
  <si>
    <t xml:space="preserve">1 квартал, дом № 6, г. Радужный </t>
  </si>
  <si>
    <t>1.3.2.</t>
  </si>
  <si>
    <t xml:space="preserve">1 квартал, дом №№ 1,  8, г. Радужный </t>
  </si>
  <si>
    <t>1.3.3.</t>
  </si>
  <si>
    <t xml:space="preserve">1 квартал, дом №№ 13, 14, г. Радужный </t>
  </si>
  <si>
    <t>1.3.4.</t>
  </si>
  <si>
    <t xml:space="preserve">1 квартал, дом № 18, г. Радужный </t>
  </si>
  <si>
    <t>1.3.5.</t>
  </si>
  <si>
    <t xml:space="preserve">1 квартал, дом № 32, г. Радужный </t>
  </si>
  <si>
    <t>1.3.6.</t>
  </si>
  <si>
    <t xml:space="preserve">3 квартал, дом №№ 12,13, 14  г. Радужный </t>
  </si>
  <si>
    <t>1.3.7.</t>
  </si>
  <si>
    <t xml:space="preserve">3 квартал, дом № 15, г. Радужный </t>
  </si>
  <si>
    <t>1.3.8.</t>
  </si>
  <si>
    <t>8 квартал, дом № 4, г. Радужный</t>
  </si>
  <si>
    <t>1.3.9.</t>
  </si>
  <si>
    <t>8 квартал, дом №№ 6/1,6/2,  г. Радужный</t>
  </si>
  <si>
    <t>1.3.10.</t>
  </si>
  <si>
    <t>8 квартал, дом № 8, г. Радужный</t>
  </si>
  <si>
    <t>Ремонт  асфальтового покрытия,  разметка  парковочных мест для инвалидов и маломобильных групп населения, установка (замена) лавочек  и урн на  придомовых территориях,   в том числе  на придомовых территориях  12 многоквартирных домов, расположенных по адресу:</t>
  </si>
  <si>
    <t>1.4.1.</t>
  </si>
  <si>
    <t xml:space="preserve">1 квартал, дом № № 3, 4, г. Радужный </t>
  </si>
  <si>
    <t>1.4.2.</t>
  </si>
  <si>
    <t xml:space="preserve">1 квартал, дом № 5, г. Радужный </t>
  </si>
  <si>
    <t>1.4.3.</t>
  </si>
  <si>
    <t xml:space="preserve">1 квартал, дом № 9, г. Радужный </t>
  </si>
  <si>
    <t>1.4.4.</t>
  </si>
  <si>
    <t xml:space="preserve">1 квартал, дом № 34, г. Радужный </t>
  </si>
  <si>
    <t>1.4.5.</t>
  </si>
  <si>
    <t xml:space="preserve">3 квартал, дом №  2, 3, г. Радужный </t>
  </si>
  <si>
    <t>1.4.6.</t>
  </si>
  <si>
    <t xml:space="preserve">3квартал, дом № 4, г. Радужный </t>
  </si>
  <si>
    <t>1.4.7.</t>
  </si>
  <si>
    <t xml:space="preserve">3 квартал, дом №№  5, 6, г. Радужный </t>
  </si>
  <si>
    <t>1.4.8.</t>
  </si>
  <si>
    <t xml:space="preserve">3 квартал, дом № 7, 35"а", г. Радужный </t>
  </si>
  <si>
    <t>1.5.1.</t>
  </si>
  <si>
    <t xml:space="preserve">1 квартал, дом №  29, г. Радужный </t>
  </si>
  <si>
    <t>1.5.2.</t>
  </si>
  <si>
    <t xml:space="preserve">3квартал, дом № 8, г. Радужный </t>
  </si>
  <si>
    <t>1.5.3.</t>
  </si>
  <si>
    <t xml:space="preserve">3 квартал, дом № 9, г. Радужный </t>
  </si>
  <si>
    <t>1.5.4.</t>
  </si>
  <si>
    <t xml:space="preserve">3 квартал, дом № 10, г. Радужный </t>
  </si>
  <si>
    <t>1.5.5.</t>
  </si>
  <si>
    <t xml:space="preserve">3 квартал, дом № 19, г. Радужный </t>
  </si>
  <si>
    <t>1.5.6.</t>
  </si>
  <si>
    <t xml:space="preserve">3 квартал, дом № 21, г. Радужный </t>
  </si>
  <si>
    <t>1.5.7.</t>
  </si>
  <si>
    <t xml:space="preserve">3 квартал, дом № 23, г. Радужный </t>
  </si>
  <si>
    <t>1.5.8.</t>
  </si>
  <si>
    <t xml:space="preserve">3 квартал, дом № 26, г. Радужный </t>
  </si>
  <si>
    <t>1.5.9.</t>
  </si>
  <si>
    <t xml:space="preserve">3 квартал, дом № 28, г. Радужный </t>
  </si>
  <si>
    <t>1.5.10.</t>
  </si>
  <si>
    <t xml:space="preserve">3 квартал, дом №№  33,34,35 ,  г. Радужный </t>
  </si>
  <si>
    <t xml:space="preserve">2. Мероприятия по благоустройству общественных территорий ЗАТО г. Радужный </t>
  </si>
  <si>
    <t>Ремонт  твердого тротуарной плитки покрытия (тротуарной плитки),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</si>
  <si>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Сквер "Морской" в 3 квартале</t>
  </si>
  <si>
    <t>2018-2022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</si>
  <si>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</si>
  <si>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</si>
  <si>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</si>
  <si>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</si>
  <si>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2.3.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</si>
  <si>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</si>
  <si>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2.3.1.</t>
  </si>
  <si>
    <t>Площадь  у МСДЦ "Отражение" в 1 квартале</t>
  </si>
  <si>
    <t>Количество благоустроенных дворовых территорий  16;                                          Доля благоустроенных дворовых  территорий от общего количества дворовых территорий 21,6%</t>
  </si>
  <si>
    <t>Количество благоустроенных дворовых территорий  15;                                          Доля благоустроенных дворовых  территорий от общего количества дворовых территорий 20,2%</t>
  </si>
  <si>
    <t>Количество благоустроенных дворовых территорий  12;                                          Доля благоустроенных дворовых  территорий от общего количества дворовых территорий 16,2%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</si>
  <si>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- 17%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</si>
  <si>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</si>
  <si>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</si>
  <si>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</si>
  <si>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к подпрограмме "Формирование комфортной городской среды"</t>
  </si>
  <si>
    <t>Установка малых архитектурных игровых форм на территории ЗАТО г.Радужный Владимирской области</t>
  </si>
  <si>
    <t>Выполнение работ на очистку от кустарника и мелколесья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</si>
  <si>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</si>
  <si>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</si>
  <si>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Мероприятия подпрограммы "Строительство, ремонт и реконструкция объектов благоустройства"</t>
  </si>
  <si>
    <t>Мероприятия подпрограммы "Содержание дорог и объектов благоустройства "</t>
  </si>
  <si>
    <t>Мероприятия подпрограммы "Техническое обслуживание, ремонт и модернизация уличного освещения"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</si>
  <si>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</si>
  <si>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Мероприятия подпрограммы  "Формирование комфортной городской среды"</t>
  </si>
  <si>
    <t>Мероприятия подпрограммы "Ведомственная программа "Ямочный ремонт, сезонные работы по благоустройству города"</t>
  </si>
  <si>
    <t>1.10</t>
  </si>
  <si>
    <t>Окраска объектов благоустройства на территории ЗАТО г.Радужный Владимирской области</t>
  </si>
  <si>
    <t>2.4</t>
  </si>
  <si>
    <t>Ремонт кольцевой пешеходной дорожки от жилого дома № 1 первого квартала до жилого дома № 16 первого квартала и до торговой площади</t>
  </si>
  <si>
    <t>2.5</t>
  </si>
  <si>
    <t>Ремонт пешеходной дорожки от жилого дома № 23 первого квартала до жилого дома № 28 первого квартала (узкая межквартальная полоса)</t>
  </si>
  <si>
    <t>Текущий ремонт автомобильной дороги от СП-4А до СП-16 (верхний слой асфальтобетона)</t>
  </si>
  <si>
    <t>Текущий ремонт кольцевой автомобильной дороги от жилого дома № 14 3квартала до жилого дома № 19 3квартала</t>
  </si>
  <si>
    <t>Поставка грунта плодородного для рассады цветочных культур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</si>
</sst>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" fillId="24" borderId="0" xfId="0" applyFont="1" applyFill="1" applyBorder="1" applyAlignment="1">
      <alignment vertical="top" wrapText="1"/>
    </xf>
    <xf numFmtId="0" fontId="6" fillId="24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6" fillId="24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6" fillId="24" borderId="0" xfId="0" applyNumberFormat="1" applyFont="1" applyFill="1" applyBorder="1" applyAlignment="1">
      <alignment horizontal="center" vertical="center" wrapText="1"/>
    </xf>
    <xf numFmtId="190" fontId="7" fillId="24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0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98" fontId="6" fillId="24" borderId="10" xfId="0" applyNumberFormat="1" applyFont="1" applyFill="1" applyBorder="1" applyAlignment="1">
      <alignment horizontal="center" vertical="center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7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6" fillId="24" borderId="11" xfId="0" applyNumberFormat="1" applyFont="1" applyFill="1" applyBorder="1" applyAlignment="1">
      <alignment horizontal="center" vertical="center"/>
    </xf>
    <xf numFmtId="198" fontId="6" fillId="24" borderId="11" xfId="0" applyNumberFormat="1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86" fontId="6" fillId="24" borderId="10" xfId="42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198" fontId="1" fillId="24" borderId="10" xfId="0" applyNumberFormat="1" applyFont="1" applyFill="1" applyBorder="1" applyAlignment="1">
      <alignment horizontal="center" vertical="center"/>
    </xf>
    <xf numFmtId="198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24" borderId="13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 applyProtection="1">
      <alignment horizontal="center" vertical="center"/>
      <protection locked="0"/>
    </xf>
    <xf numFmtId="198" fontId="6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4" borderId="12" xfId="0" applyFont="1" applyFill="1" applyBorder="1" applyAlignment="1">
      <alignment horizontal="center" vertical="center"/>
    </xf>
    <xf numFmtId="198" fontId="6" fillId="2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49" fontId="7" fillId="24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198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24" borderId="12" xfId="0" applyFont="1" applyFill="1" applyBorder="1" applyAlignment="1">
      <alignment horizont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198" fontId="7" fillId="24" borderId="10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 wrapText="1"/>
    </xf>
    <xf numFmtId="49" fontId="6" fillId="24" borderId="16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 wrapText="1"/>
    </xf>
    <xf numFmtId="198" fontId="7" fillId="24" borderId="14" xfId="0" applyNumberFormat="1" applyFont="1" applyFill="1" applyBorder="1" applyAlignment="1">
      <alignment horizontal="center" vertical="center"/>
    </xf>
    <xf numFmtId="198" fontId="7" fillId="24" borderId="2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6" fillId="24" borderId="2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49" fontId="6" fillId="24" borderId="25" xfId="0" applyNumberFormat="1" applyFont="1" applyFill="1" applyBorder="1" applyAlignment="1">
      <alignment horizontal="center" vertical="center" wrapText="1"/>
    </xf>
    <xf numFmtId="198" fontId="6" fillId="24" borderId="14" xfId="0" applyNumberFormat="1" applyFont="1" applyFill="1" applyBorder="1" applyAlignment="1">
      <alignment horizontal="center" vertical="center" wrapText="1"/>
    </xf>
    <xf numFmtId="198" fontId="6" fillId="24" borderId="2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198" fontId="1" fillId="0" borderId="10" xfId="0" applyNumberFormat="1" applyFont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 wrapText="1"/>
    </xf>
    <xf numFmtId="198" fontId="6" fillId="24" borderId="14" xfId="0" applyNumberFormat="1" applyFont="1" applyFill="1" applyBorder="1" applyAlignment="1">
      <alignment horizontal="center" vertical="center"/>
    </xf>
    <xf numFmtId="198" fontId="6" fillId="24" borderId="22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98" fontId="6" fillId="24" borderId="10" xfId="0" applyNumberFormat="1" applyFont="1" applyFill="1" applyBorder="1" applyAlignment="1">
      <alignment horizontal="center" vertical="center"/>
    </xf>
    <xf numFmtId="198" fontId="1" fillId="0" borderId="14" xfId="0" applyNumberFormat="1" applyFont="1" applyBorder="1" applyAlignment="1">
      <alignment horizontal="center" vertical="center"/>
    </xf>
    <xf numFmtId="198" fontId="1" fillId="0" borderId="22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7" fillId="24" borderId="26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left" vertical="center" wrapText="1"/>
    </xf>
    <xf numFmtId="198" fontId="6" fillId="0" borderId="10" xfId="0" applyNumberFormat="1" applyFont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vertical="top" wrapText="1"/>
    </xf>
    <xf numFmtId="198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198" fontId="3" fillId="0" borderId="10" xfId="0" applyNumberFormat="1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98" fontId="1" fillId="0" borderId="12" xfId="0" applyNumberFormat="1" applyFont="1" applyBorder="1" applyAlignment="1">
      <alignment horizontal="center" vertical="center"/>
    </xf>
    <xf numFmtId="49" fontId="6" fillId="24" borderId="23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190" fontId="6" fillId="24" borderId="10" xfId="0" applyNumberFormat="1" applyFont="1" applyFill="1" applyBorder="1" applyAlignment="1">
      <alignment horizontal="center" vertical="center"/>
    </xf>
    <xf numFmtId="198" fontId="3" fillId="0" borderId="14" xfId="0" applyNumberFormat="1" applyFont="1" applyBorder="1" applyAlignment="1">
      <alignment horizontal="center"/>
    </xf>
    <xf numFmtId="198" fontId="3" fillId="0" borderId="22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0" zoomScaleSheetLayoutView="70" workbookViewId="0" topLeftCell="A1">
      <selection activeCell="B32" sqref="B32:B34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4.00390625" style="0" customWidth="1"/>
    <col min="5" max="5" width="14.140625" style="0" customWidth="1"/>
    <col min="6" max="6" width="7.7109375" style="0" customWidth="1"/>
    <col min="7" max="7" width="6.7109375" style="0" customWidth="1"/>
    <col min="8" max="8" width="13.28125" style="0" customWidth="1"/>
    <col min="9" max="9" width="13.7109375" style="0" customWidth="1"/>
    <col min="10" max="10" width="15.7109375" style="0" customWidth="1"/>
    <col min="12" max="12" width="17.7109375" style="0" customWidth="1"/>
  </cols>
  <sheetData>
    <row r="1" spans="1:12" ht="19.5" customHeight="1">
      <c r="A1" s="120" t="s">
        <v>64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15.75" customHeight="1">
      <c r="A2" s="121"/>
      <c r="B2" s="121"/>
      <c r="C2" s="121"/>
      <c r="D2" s="121"/>
      <c r="E2" s="117" t="s">
        <v>63</v>
      </c>
      <c r="F2" s="117"/>
      <c r="G2" s="117"/>
      <c r="H2" s="117"/>
      <c r="I2" s="117"/>
      <c r="J2" s="117"/>
      <c r="K2" s="117"/>
      <c r="L2" s="117"/>
      <c r="M2" s="42"/>
    </row>
    <row r="3" spans="1:13" ht="15.75" customHeight="1">
      <c r="A3" s="68"/>
      <c r="B3" s="68"/>
      <c r="C3" s="68"/>
      <c r="D3" s="68"/>
      <c r="E3" s="67"/>
      <c r="F3" s="67"/>
      <c r="G3" s="67"/>
      <c r="H3" s="67"/>
      <c r="I3" s="67"/>
      <c r="J3" s="117"/>
      <c r="K3" s="117"/>
      <c r="L3" s="117"/>
      <c r="M3" s="42"/>
    </row>
    <row r="4" spans="1:12" ht="49.5" customHeight="1">
      <c r="A4" s="116" t="s">
        <v>260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ht="13.5" customHeight="1">
      <c r="L5" s="17"/>
    </row>
    <row r="6" spans="1:12" ht="23.25" customHeight="1">
      <c r="A6" s="119" t="s">
        <v>0</v>
      </c>
      <c r="B6" s="119" t="s">
        <v>12</v>
      </c>
      <c r="C6" s="119" t="s">
        <v>13</v>
      </c>
      <c r="D6" s="119" t="s">
        <v>14</v>
      </c>
      <c r="E6" s="119" t="s">
        <v>1</v>
      </c>
      <c r="F6" s="119"/>
      <c r="G6" s="119"/>
      <c r="H6" s="119"/>
      <c r="I6" s="119" t="s">
        <v>15</v>
      </c>
      <c r="J6" s="119" t="s">
        <v>16</v>
      </c>
      <c r="K6" s="119" t="s">
        <v>17</v>
      </c>
      <c r="L6" s="119"/>
    </row>
    <row r="7" spans="1:12" ht="12" customHeight="1">
      <c r="A7" s="119"/>
      <c r="B7" s="119"/>
      <c r="C7" s="119"/>
      <c r="D7" s="119"/>
      <c r="E7" s="119" t="s">
        <v>2</v>
      </c>
      <c r="F7" s="119" t="s">
        <v>18</v>
      </c>
      <c r="G7" s="119"/>
      <c r="H7" s="119"/>
      <c r="I7" s="119"/>
      <c r="J7" s="119"/>
      <c r="K7" s="119"/>
      <c r="L7" s="119"/>
    </row>
    <row r="8" spans="1:12" ht="57" customHeight="1">
      <c r="A8" s="119"/>
      <c r="B8" s="119"/>
      <c r="C8" s="119"/>
      <c r="D8" s="119"/>
      <c r="E8" s="119"/>
      <c r="F8" s="119" t="s">
        <v>19</v>
      </c>
      <c r="G8" s="119"/>
      <c r="H8" s="6" t="s">
        <v>20</v>
      </c>
      <c r="I8" s="119"/>
      <c r="J8" s="119"/>
      <c r="K8" s="119"/>
      <c r="L8" s="119"/>
    </row>
    <row r="9" spans="1:12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118">
        <v>6</v>
      </c>
      <c r="G9" s="118"/>
      <c r="H9" s="4">
        <v>7</v>
      </c>
      <c r="I9" s="4">
        <v>8</v>
      </c>
      <c r="J9" s="4">
        <v>9</v>
      </c>
      <c r="K9" s="118">
        <v>10</v>
      </c>
      <c r="L9" s="118"/>
    </row>
    <row r="10" spans="1:12" ht="22.5" customHeight="1">
      <c r="A10" s="24">
        <v>1</v>
      </c>
      <c r="B10" s="122" t="s">
        <v>72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12" ht="18" customHeight="1">
      <c r="A11" s="125" t="s">
        <v>62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8" customHeight="1">
      <c r="A12" s="112" t="s">
        <v>22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17.25" customHeight="1">
      <c r="A13" s="132" t="s">
        <v>57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4"/>
    </row>
    <row r="14" spans="1:12" ht="30" customHeight="1">
      <c r="A14" s="126" t="s">
        <v>5</v>
      </c>
      <c r="B14" s="129" t="s">
        <v>91</v>
      </c>
      <c r="C14" s="11" t="s">
        <v>68</v>
      </c>
      <c r="D14" s="45">
        <f>F14+H14</f>
        <v>6823.96</v>
      </c>
      <c r="E14" s="45">
        <v>0</v>
      </c>
      <c r="F14" s="127">
        <v>3700</v>
      </c>
      <c r="G14" s="128"/>
      <c r="H14" s="45">
        <v>3123.96</v>
      </c>
      <c r="I14" s="45">
        <v>0</v>
      </c>
      <c r="J14" s="102" t="s">
        <v>9</v>
      </c>
      <c r="K14" s="110" t="s">
        <v>23</v>
      </c>
      <c r="L14" s="111"/>
    </row>
    <row r="15" spans="1:12" ht="30" customHeight="1">
      <c r="A15" s="126"/>
      <c r="B15" s="130"/>
      <c r="C15" s="11" t="s">
        <v>69</v>
      </c>
      <c r="D15" s="45">
        <v>0</v>
      </c>
      <c r="E15" s="45">
        <v>0</v>
      </c>
      <c r="F15" s="127">
        <v>0</v>
      </c>
      <c r="G15" s="128"/>
      <c r="H15" s="45">
        <f>D15</f>
        <v>0</v>
      </c>
      <c r="I15" s="45">
        <v>0</v>
      </c>
      <c r="J15" s="102"/>
      <c r="K15" s="100"/>
      <c r="L15" s="101"/>
    </row>
    <row r="16" spans="1:12" ht="30" customHeight="1">
      <c r="A16" s="126"/>
      <c r="B16" s="131"/>
      <c r="C16" s="6" t="s">
        <v>70</v>
      </c>
      <c r="D16" s="45">
        <v>0</v>
      </c>
      <c r="E16" s="45">
        <v>0</v>
      </c>
      <c r="F16" s="127">
        <v>0</v>
      </c>
      <c r="G16" s="128"/>
      <c r="H16" s="45">
        <v>0</v>
      </c>
      <c r="I16" s="45">
        <v>0</v>
      </c>
      <c r="J16" s="102"/>
      <c r="K16" s="100"/>
      <c r="L16" s="101"/>
    </row>
    <row r="17" spans="1:12" ht="30" customHeight="1">
      <c r="A17" s="113" t="s">
        <v>8</v>
      </c>
      <c r="B17" s="129" t="s">
        <v>90</v>
      </c>
      <c r="C17" s="11" t="s">
        <v>68</v>
      </c>
      <c r="D17" s="45">
        <f>H17</f>
        <v>2006.512</v>
      </c>
      <c r="E17" s="45">
        <v>0</v>
      </c>
      <c r="F17" s="127">
        <v>0</v>
      </c>
      <c r="G17" s="128"/>
      <c r="H17" s="45">
        <v>2006.512</v>
      </c>
      <c r="I17" s="45">
        <v>0</v>
      </c>
      <c r="J17" s="102" t="s">
        <v>9</v>
      </c>
      <c r="K17" s="100"/>
      <c r="L17" s="101"/>
    </row>
    <row r="18" spans="1:12" ht="30" customHeight="1">
      <c r="A18" s="113"/>
      <c r="B18" s="130"/>
      <c r="C18" s="11" t="s">
        <v>69</v>
      </c>
      <c r="D18" s="45">
        <v>0</v>
      </c>
      <c r="E18" s="45">
        <v>0</v>
      </c>
      <c r="F18" s="127">
        <v>0</v>
      </c>
      <c r="G18" s="128"/>
      <c r="H18" s="45">
        <v>0</v>
      </c>
      <c r="I18" s="45">
        <v>0</v>
      </c>
      <c r="J18" s="102"/>
      <c r="K18" s="100"/>
      <c r="L18" s="101"/>
    </row>
    <row r="19" spans="1:12" ht="30" customHeight="1">
      <c r="A19" s="113"/>
      <c r="B19" s="131"/>
      <c r="C19" s="6" t="s">
        <v>70</v>
      </c>
      <c r="D19" s="45">
        <v>0</v>
      </c>
      <c r="E19" s="45">
        <v>0</v>
      </c>
      <c r="F19" s="127">
        <v>0</v>
      </c>
      <c r="G19" s="128"/>
      <c r="H19" s="45">
        <v>0</v>
      </c>
      <c r="I19" s="45">
        <v>0</v>
      </c>
      <c r="J19" s="102"/>
      <c r="K19" s="100"/>
      <c r="L19" s="101"/>
    </row>
    <row r="20" spans="1:12" ht="30" customHeight="1">
      <c r="A20" s="89" t="s">
        <v>10</v>
      </c>
      <c r="B20" s="129" t="s">
        <v>109</v>
      </c>
      <c r="C20" s="11" t="s">
        <v>68</v>
      </c>
      <c r="D20" s="45">
        <f>H20</f>
        <v>12683.80934</v>
      </c>
      <c r="E20" s="45">
        <v>0</v>
      </c>
      <c r="F20" s="127">
        <v>0</v>
      </c>
      <c r="G20" s="128"/>
      <c r="H20" s="45">
        <v>12683.80934</v>
      </c>
      <c r="I20" s="45">
        <v>0</v>
      </c>
      <c r="J20" s="102" t="s">
        <v>9</v>
      </c>
      <c r="K20" s="100"/>
      <c r="L20" s="101"/>
    </row>
    <row r="21" spans="1:12" ht="30" customHeight="1">
      <c r="A21" s="90"/>
      <c r="B21" s="130"/>
      <c r="C21" s="11" t="s">
        <v>69</v>
      </c>
      <c r="D21" s="45">
        <v>0</v>
      </c>
      <c r="E21" s="45">
        <v>0</v>
      </c>
      <c r="F21" s="127">
        <v>0</v>
      </c>
      <c r="G21" s="128"/>
      <c r="H21" s="45">
        <v>0</v>
      </c>
      <c r="I21" s="45">
        <v>0</v>
      </c>
      <c r="J21" s="102"/>
      <c r="K21" s="100"/>
      <c r="L21" s="101"/>
    </row>
    <row r="22" spans="1:12" ht="30" customHeight="1">
      <c r="A22" s="91"/>
      <c r="B22" s="131"/>
      <c r="C22" s="6" t="s">
        <v>70</v>
      </c>
      <c r="D22" s="45">
        <v>0</v>
      </c>
      <c r="E22" s="45">
        <v>0</v>
      </c>
      <c r="F22" s="127">
        <v>0</v>
      </c>
      <c r="G22" s="128"/>
      <c r="H22" s="45">
        <v>0</v>
      </c>
      <c r="I22" s="45">
        <v>0</v>
      </c>
      <c r="J22" s="102"/>
      <c r="K22" s="100"/>
      <c r="L22" s="101"/>
    </row>
    <row r="23" spans="1:12" ht="30" customHeight="1">
      <c r="A23" s="113" t="s">
        <v>11</v>
      </c>
      <c r="B23" s="93" t="s">
        <v>92</v>
      </c>
      <c r="C23" s="11" t="s">
        <v>68</v>
      </c>
      <c r="D23" s="45">
        <f>F23+H23</f>
        <v>3544.21058</v>
      </c>
      <c r="E23" s="45">
        <v>0</v>
      </c>
      <c r="F23" s="107">
        <v>3349.47358</v>
      </c>
      <c r="G23" s="107"/>
      <c r="H23" s="45">
        <v>194.737</v>
      </c>
      <c r="I23" s="45">
        <v>0</v>
      </c>
      <c r="J23" s="102" t="s">
        <v>9</v>
      </c>
      <c r="K23" s="110" t="s">
        <v>23</v>
      </c>
      <c r="L23" s="111"/>
    </row>
    <row r="24" spans="1:12" ht="30" customHeight="1">
      <c r="A24" s="113"/>
      <c r="B24" s="94"/>
      <c r="C24" s="11" t="s">
        <v>69</v>
      </c>
      <c r="D24" s="45">
        <v>0</v>
      </c>
      <c r="E24" s="45">
        <v>0</v>
      </c>
      <c r="F24" s="107">
        <v>0</v>
      </c>
      <c r="G24" s="107"/>
      <c r="H24" s="45">
        <v>0</v>
      </c>
      <c r="I24" s="45">
        <v>0</v>
      </c>
      <c r="J24" s="102"/>
      <c r="K24" s="100"/>
      <c r="L24" s="101"/>
    </row>
    <row r="25" spans="1:12" ht="30" customHeight="1">
      <c r="A25" s="113"/>
      <c r="B25" s="95"/>
      <c r="C25" s="6" t="s">
        <v>70</v>
      </c>
      <c r="D25" s="45">
        <v>0</v>
      </c>
      <c r="E25" s="45">
        <v>0</v>
      </c>
      <c r="F25" s="107">
        <v>0</v>
      </c>
      <c r="G25" s="107"/>
      <c r="H25" s="45">
        <v>0</v>
      </c>
      <c r="I25" s="45">
        <v>0</v>
      </c>
      <c r="J25" s="102"/>
      <c r="K25" s="100"/>
      <c r="L25" s="101"/>
    </row>
    <row r="26" spans="1:12" ht="30" customHeight="1">
      <c r="A26" s="88" t="s">
        <v>51</v>
      </c>
      <c r="B26" s="119" t="s">
        <v>128</v>
      </c>
      <c r="C26" s="11" t="s">
        <v>68</v>
      </c>
      <c r="D26" s="45">
        <f>H26+F26</f>
        <v>1830.9135099999999</v>
      </c>
      <c r="E26" s="45">
        <v>0</v>
      </c>
      <c r="F26" s="107">
        <v>350.52642</v>
      </c>
      <c r="G26" s="107"/>
      <c r="H26" s="45">
        <v>1480.38709</v>
      </c>
      <c r="I26" s="45">
        <v>0</v>
      </c>
      <c r="J26" s="102" t="s">
        <v>9</v>
      </c>
      <c r="K26" s="100"/>
      <c r="L26" s="101"/>
    </row>
    <row r="27" spans="1:12" ht="30" customHeight="1">
      <c r="A27" s="88"/>
      <c r="B27" s="119"/>
      <c r="C27" s="11" t="s">
        <v>69</v>
      </c>
      <c r="D27" s="45">
        <v>0</v>
      </c>
      <c r="E27" s="45">
        <v>0</v>
      </c>
      <c r="F27" s="107">
        <v>0</v>
      </c>
      <c r="G27" s="107"/>
      <c r="H27" s="45">
        <v>0</v>
      </c>
      <c r="I27" s="45">
        <v>0</v>
      </c>
      <c r="J27" s="102"/>
      <c r="K27" s="100"/>
      <c r="L27" s="101"/>
    </row>
    <row r="28" spans="1:12" ht="30" customHeight="1">
      <c r="A28" s="88"/>
      <c r="B28" s="119"/>
      <c r="C28" s="6" t="s">
        <v>70</v>
      </c>
      <c r="D28" s="54">
        <v>0</v>
      </c>
      <c r="E28" s="54">
        <v>0</v>
      </c>
      <c r="F28" s="92">
        <v>0</v>
      </c>
      <c r="G28" s="92"/>
      <c r="H28" s="54">
        <v>0</v>
      </c>
      <c r="I28" s="55">
        <v>0</v>
      </c>
      <c r="J28" s="102"/>
      <c r="K28" s="100"/>
      <c r="L28" s="101"/>
    </row>
    <row r="29" spans="1:12" ht="30" customHeight="1">
      <c r="A29" s="88" t="s">
        <v>124</v>
      </c>
      <c r="B29" s="119" t="s">
        <v>131</v>
      </c>
      <c r="C29" s="11" t="s">
        <v>68</v>
      </c>
      <c r="D29" s="45">
        <f>H29+F29</f>
        <v>200</v>
      </c>
      <c r="E29" s="45">
        <v>0</v>
      </c>
      <c r="F29" s="107">
        <v>0</v>
      </c>
      <c r="G29" s="107"/>
      <c r="H29" s="45">
        <v>200</v>
      </c>
      <c r="I29" s="45">
        <v>0</v>
      </c>
      <c r="J29" s="102" t="s">
        <v>9</v>
      </c>
      <c r="K29" s="100"/>
      <c r="L29" s="101"/>
    </row>
    <row r="30" spans="1:12" ht="30" customHeight="1">
      <c r="A30" s="88"/>
      <c r="B30" s="119"/>
      <c r="C30" s="11" t="s">
        <v>69</v>
      </c>
      <c r="D30" s="45">
        <v>0</v>
      </c>
      <c r="E30" s="45">
        <v>0</v>
      </c>
      <c r="F30" s="107">
        <v>0</v>
      </c>
      <c r="G30" s="107"/>
      <c r="H30" s="45">
        <v>0</v>
      </c>
      <c r="I30" s="45">
        <v>0</v>
      </c>
      <c r="J30" s="102"/>
      <c r="K30" s="100"/>
      <c r="L30" s="101"/>
    </row>
    <row r="31" spans="1:12" ht="30" customHeight="1">
      <c r="A31" s="88"/>
      <c r="B31" s="119"/>
      <c r="C31" s="6" t="s">
        <v>70</v>
      </c>
      <c r="D31" s="54">
        <v>0</v>
      </c>
      <c r="E31" s="54">
        <v>0</v>
      </c>
      <c r="F31" s="92">
        <v>0</v>
      </c>
      <c r="G31" s="92"/>
      <c r="H31" s="54">
        <v>0</v>
      </c>
      <c r="I31" s="55">
        <v>0</v>
      </c>
      <c r="J31" s="102"/>
      <c r="K31" s="100"/>
      <c r="L31" s="101"/>
    </row>
    <row r="32" spans="1:12" ht="30" customHeight="1">
      <c r="A32" s="88" t="s">
        <v>129</v>
      </c>
      <c r="B32" s="119" t="s">
        <v>273</v>
      </c>
      <c r="C32" s="11" t="s">
        <v>68</v>
      </c>
      <c r="D32" s="45">
        <f>H32+F32</f>
        <v>0</v>
      </c>
      <c r="E32" s="45">
        <v>0</v>
      </c>
      <c r="F32" s="107">
        <v>0</v>
      </c>
      <c r="G32" s="107"/>
      <c r="H32" s="45">
        <v>0</v>
      </c>
      <c r="I32" s="45">
        <v>0</v>
      </c>
      <c r="J32" s="102" t="s">
        <v>9</v>
      </c>
      <c r="K32" s="86"/>
      <c r="L32" s="87"/>
    </row>
    <row r="33" spans="1:12" ht="30" customHeight="1">
      <c r="A33" s="88"/>
      <c r="B33" s="119"/>
      <c r="C33" s="11" t="s">
        <v>69</v>
      </c>
      <c r="D33" s="45">
        <f>H33</f>
        <v>3690</v>
      </c>
      <c r="E33" s="45">
        <v>0</v>
      </c>
      <c r="F33" s="107">
        <v>0</v>
      </c>
      <c r="G33" s="107"/>
      <c r="H33" s="45">
        <v>3690</v>
      </c>
      <c r="I33" s="45">
        <v>0</v>
      </c>
      <c r="J33" s="102"/>
      <c r="K33" s="86"/>
      <c r="L33" s="87"/>
    </row>
    <row r="34" spans="1:12" ht="30" customHeight="1">
      <c r="A34" s="88"/>
      <c r="B34" s="119"/>
      <c r="C34" s="6" t="s">
        <v>70</v>
      </c>
      <c r="D34" s="54">
        <v>0</v>
      </c>
      <c r="E34" s="54">
        <v>0</v>
      </c>
      <c r="F34" s="92">
        <v>0</v>
      </c>
      <c r="G34" s="92"/>
      <c r="H34" s="54">
        <v>0</v>
      </c>
      <c r="I34" s="55">
        <v>0</v>
      </c>
      <c r="J34" s="102"/>
      <c r="K34" s="86"/>
      <c r="L34" s="87"/>
    </row>
    <row r="35" spans="1:12" ht="30" customHeight="1">
      <c r="A35" s="88" t="s">
        <v>132</v>
      </c>
      <c r="B35" s="119" t="s">
        <v>274</v>
      </c>
      <c r="C35" s="11" t="s">
        <v>68</v>
      </c>
      <c r="D35" s="45">
        <v>0</v>
      </c>
      <c r="E35" s="45">
        <v>0</v>
      </c>
      <c r="F35" s="107">
        <v>0</v>
      </c>
      <c r="G35" s="107"/>
      <c r="H35" s="45">
        <v>0</v>
      </c>
      <c r="I35" s="45">
        <v>0</v>
      </c>
      <c r="J35" s="102" t="s">
        <v>9</v>
      </c>
      <c r="K35" s="86"/>
      <c r="L35" s="87"/>
    </row>
    <row r="36" spans="1:12" ht="30" customHeight="1">
      <c r="A36" s="88"/>
      <c r="B36" s="119"/>
      <c r="C36" s="11" t="s">
        <v>69</v>
      </c>
      <c r="D36" s="45">
        <f>H36</f>
        <v>4822</v>
      </c>
      <c r="E36" s="45">
        <v>0</v>
      </c>
      <c r="F36" s="107">
        <v>0</v>
      </c>
      <c r="G36" s="107"/>
      <c r="H36" s="45">
        <v>4822</v>
      </c>
      <c r="I36" s="45">
        <v>0</v>
      </c>
      <c r="J36" s="102"/>
      <c r="K36" s="86"/>
      <c r="L36" s="87"/>
    </row>
    <row r="37" spans="1:12" ht="30" customHeight="1">
      <c r="A37" s="88"/>
      <c r="B37" s="119"/>
      <c r="C37" s="6" t="s">
        <v>70</v>
      </c>
      <c r="D37" s="54">
        <v>0</v>
      </c>
      <c r="E37" s="54">
        <v>0</v>
      </c>
      <c r="F37" s="92">
        <v>0</v>
      </c>
      <c r="G37" s="92"/>
      <c r="H37" s="54">
        <v>0</v>
      </c>
      <c r="I37" s="55">
        <v>0</v>
      </c>
      <c r="J37" s="102"/>
      <c r="K37" s="86"/>
      <c r="L37" s="87"/>
    </row>
    <row r="38" spans="1:12" ht="30" customHeight="1">
      <c r="A38" s="96"/>
      <c r="B38" s="96" t="s">
        <v>4</v>
      </c>
      <c r="C38" s="11" t="s">
        <v>68</v>
      </c>
      <c r="D38" s="49">
        <f>D14+D17+D23+D20+D26+D29</f>
        <v>27089.40543</v>
      </c>
      <c r="E38" s="49">
        <v>0</v>
      </c>
      <c r="F38" s="108">
        <f>F14+F23+F26</f>
        <v>7400</v>
      </c>
      <c r="G38" s="109"/>
      <c r="H38" s="49">
        <f>H14+H17+H23+H20+H26+H29</f>
        <v>19689.40543</v>
      </c>
      <c r="I38" s="49">
        <v>0</v>
      </c>
      <c r="J38" s="59" t="s">
        <v>6</v>
      </c>
      <c r="K38" s="103"/>
      <c r="L38" s="104"/>
    </row>
    <row r="39" spans="1:12" ht="30" customHeight="1">
      <c r="A39" s="97"/>
      <c r="B39" s="97"/>
      <c r="C39" s="11" t="s">
        <v>69</v>
      </c>
      <c r="D39" s="49">
        <f>D33+D36</f>
        <v>8512</v>
      </c>
      <c r="E39" s="49">
        <v>0</v>
      </c>
      <c r="F39" s="99">
        <v>0</v>
      </c>
      <c r="G39" s="99"/>
      <c r="H39" s="49">
        <f>H33+H36</f>
        <v>8512</v>
      </c>
      <c r="I39" s="49">
        <v>0</v>
      </c>
      <c r="J39" s="64" t="s">
        <v>6</v>
      </c>
      <c r="K39" s="103"/>
      <c r="L39" s="104"/>
    </row>
    <row r="40" spans="1:12" ht="30" customHeight="1">
      <c r="A40" s="97"/>
      <c r="B40" s="97"/>
      <c r="C40" s="6" t="s">
        <v>70</v>
      </c>
      <c r="D40" s="49">
        <f>D28+D19</f>
        <v>0</v>
      </c>
      <c r="E40" s="49">
        <v>0</v>
      </c>
      <c r="F40" s="99">
        <v>0</v>
      </c>
      <c r="G40" s="99"/>
      <c r="H40" s="49">
        <f>H28+H19</f>
        <v>0</v>
      </c>
      <c r="I40" s="49">
        <v>0</v>
      </c>
      <c r="J40" s="64" t="s">
        <v>6</v>
      </c>
      <c r="K40" s="103"/>
      <c r="L40" s="104"/>
    </row>
    <row r="41" spans="1:12" ht="30" customHeight="1">
      <c r="A41" s="98"/>
      <c r="B41" s="98"/>
      <c r="C41" s="29" t="s">
        <v>71</v>
      </c>
      <c r="D41" s="49">
        <f>D38+D39+D40</f>
        <v>35601.40543</v>
      </c>
      <c r="E41" s="49">
        <v>0</v>
      </c>
      <c r="F41" s="108">
        <f>F38+F39+F40</f>
        <v>7400</v>
      </c>
      <c r="G41" s="109"/>
      <c r="H41" s="49">
        <f>H38+H39+H40</f>
        <v>28201.40543</v>
      </c>
      <c r="I41" s="49">
        <v>0</v>
      </c>
      <c r="J41" s="62"/>
      <c r="K41" s="105"/>
      <c r="L41" s="106"/>
    </row>
    <row r="42" spans="1:12" ht="18" customHeight="1">
      <c r="A42" s="26"/>
      <c r="B42" s="30"/>
      <c r="C42" s="40"/>
      <c r="D42" s="33"/>
      <c r="E42" s="33"/>
      <c r="F42" s="33"/>
      <c r="G42" s="33"/>
      <c r="H42" s="33"/>
      <c r="I42" s="41"/>
      <c r="J42" s="26"/>
      <c r="K42" s="28"/>
      <c r="L42" s="28"/>
    </row>
    <row r="43" spans="2:8" ht="27" customHeight="1">
      <c r="B43" s="42"/>
      <c r="C43" s="42"/>
      <c r="D43" s="42"/>
      <c r="G43" s="115"/>
      <c r="H43" s="115"/>
    </row>
    <row r="44" ht="15">
      <c r="B44" s="2"/>
    </row>
    <row r="45" spans="2:8" ht="31.5" customHeight="1">
      <c r="B45" s="2"/>
      <c r="G45" s="115"/>
      <c r="H45" s="115"/>
    </row>
    <row r="46" ht="15">
      <c r="B46" s="2"/>
    </row>
    <row r="47" spans="2:8" ht="24.75" customHeight="1">
      <c r="B47" s="2"/>
      <c r="G47" s="115"/>
      <c r="H47" s="115"/>
    </row>
    <row r="48" ht="15">
      <c r="B48" s="2"/>
    </row>
    <row r="49" spans="2:8" ht="30" customHeight="1">
      <c r="B49" s="2"/>
      <c r="G49" s="115"/>
      <c r="H49" s="115"/>
    </row>
    <row r="50" ht="15">
      <c r="B50" s="2"/>
    </row>
    <row r="51" spans="2:10" ht="24" customHeight="1">
      <c r="B51" s="18"/>
      <c r="C51" s="18"/>
      <c r="D51" s="18"/>
      <c r="E51" s="18"/>
      <c r="F51" s="18"/>
      <c r="G51" s="114"/>
      <c r="H51" s="114"/>
      <c r="I51" s="18"/>
      <c r="J51" s="18"/>
    </row>
  </sheetData>
  <sheetProtection/>
  <mergeCells count="84">
    <mergeCell ref="A35:A37"/>
    <mergeCell ref="B35:B37"/>
    <mergeCell ref="F35:G35"/>
    <mergeCell ref="J35:J37"/>
    <mergeCell ref="F36:G36"/>
    <mergeCell ref="F37:G37"/>
    <mergeCell ref="A20:A22"/>
    <mergeCell ref="B20:B22"/>
    <mergeCell ref="A29:A31"/>
    <mergeCell ref="B29:B31"/>
    <mergeCell ref="A32:A34"/>
    <mergeCell ref="B32:B34"/>
    <mergeCell ref="A23:A25"/>
    <mergeCell ref="A38:A41"/>
    <mergeCell ref="B38:B41"/>
    <mergeCell ref="F41:G41"/>
    <mergeCell ref="F27:G27"/>
    <mergeCell ref="F39:G39"/>
    <mergeCell ref="F40:G40"/>
    <mergeCell ref="F28:G28"/>
    <mergeCell ref="F29:G29"/>
    <mergeCell ref="A26:A28"/>
    <mergeCell ref="F34:G34"/>
    <mergeCell ref="B26:B28"/>
    <mergeCell ref="K23:L31"/>
    <mergeCell ref="J29:J31"/>
    <mergeCell ref="J23:J25"/>
    <mergeCell ref="B23:B25"/>
    <mergeCell ref="F21:G21"/>
    <mergeCell ref="F17:G17"/>
    <mergeCell ref="F18:G18"/>
    <mergeCell ref="F38:G38"/>
    <mergeCell ref="F24:G24"/>
    <mergeCell ref="F25:G25"/>
    <mergeCell ref="F23:G23"/>
    <mergeCell ref="F31:G31"/>
    <mergeCell ref="J14:J16"/>
    <mergeCell ref="K38:L41"/>
    <mergeCell ref="J26:J28"/>
    <mergeCell ref="F26:G26"/>
    <mergeCell ref="F30:G30"/>
    <mergeCell ref="F32:G32"/>
    <mergeCell ref="J32:J34"/>
    <mergeCell ref="F33:G33"/>
    <mergeCell ref="F22:G22"/>
    <mergeCell ref="J17:J19"/>
    <mergeCell ref="G51:H51"/>
    <mergeCell ref="G43:H43"/>
    <mergeCell ref="G45:H45"/>
    <mergeCell ref="G47:H47"/>
    <mergeCell ref="G49:H49"/>
    <mergeCell ref="A17:A19"/>
    <mergeCell ref="F14:G14"/>
    <mergeCell ref="F16:G16"/>
    <mergeCell ref="F19:G19"/>
    <mergeCell ref="B17:B19"/>
    <mergeCell ref="B10:L10"/>
    <mergeCell ref="A11:L11"/>
    <mergeCell ref="A14:A16"/>
    <mergeCell ref="F15:G15"/>
    <mergeCell ref="B14:B16"/>
    <mergeCell ref="A13:L13"/>
    <mergeCell ref="A12:L12"/>
    <mergeCell ref="K14:L22"/>
    <mergeCell ref="F20:G20"/>
    <mergeCell ref="J20:J22"/>
    <mergeCell ref="A1:L1"/>
    <mergeCell ref="C6:C8"/>
    <mergeCell ref="D6:D8"/>
    <mergeCell ref="E6:H6"/>
    <mergeCell ref="I6:I8"/>
    <mergeCell ref="A6:A8"/>
    <mergeCell ref="J6:J8"/>
    <mergeCell ref="J3:L3"/>
    <mergeCell ref="A2:D2"/>
    <mergeCell ref="A4:L4"/>
    <mergeCell ref="E2:L2"/>
    <mergeCell ref="F9:G9"/>
    <mergeCell ref="F7:H7"/>
    <mergeCell ref="K6:L8"/>
    <mergeCell ref="B6:B8"/>
    <mergeCell ref="E7:E8"/>
    <mergeCell ref="F8:G8"/>
    <mergeCell ref="K9:L9"/>
  </mergeCells>
  <printOptions/>
  <pageMargins left="0.3937007874015748" right="0.3937007874015748" top="1.1811023622047245" bottom="0.3937007874015748" header="0.5118110236220472" footer="0.5118110236220472"/>
  <pageSetup horizontalDpi="600" verticalDpi="600" orientation="landscape" paperSize="9" scale="84" r:id="rId1"/>
  <rowBreaks count="1" manualBreakCount="1">
    <brk id="2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0"/>
  <sheetViews>
    <sheetView view="pageBreakPreview" zoomScale="85" zoomScaleSheetLayoutView="85" workbookViewId="0" topLeftCell="A1">
      <selection activeCell="B22" sqref="B22:B24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3" width="14.421875" style="0" customWidth="1"/>
    <col min="4" max="4" width="15.2812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7" t="s">
        <v>24</v>
      </c>
    </row>
    <row r="2" spans="1:13" ht="21" customHeight="1">
      <c r="A2" s="117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 customHeight="1">
      <c r="A3" s="42"/>
      <c r="B3" s="42"/>
      <c r="C3" s="42"/>
      <c r="D3" s="42"/>
      <c r="E3" s="42"/>
      <c r="F3" s="42"/>
      <c r="G3" s="42"/>
      <c r="H3" s="42"/>
      <c r="I3" s="117" t="s">
        <v>63</v>
      </c>
      <c r="J3" s="117"/>
      <c r="K3" s="117"/>
      <c r="L3" s="117"/>
      <c r="M3" s="117"/>
    </row>
    <row r="4" spans="1:13" ht="15">
      <c r="A4" s="7"/>
      <c r="I4" s="117"/>
      <c r="J4" s="117"/>
      <c r="K4" s="117"/>
      <c r="L4" s="117"/>
      <c r="M4" s="117"/>
    </row>
    <row r="5" spans="1:13" ht="33" customHeight="1">
      <c r="A5" s="169" t="s">
        <v>261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8.75" customHeight="1">
      <c r="A7" s="119" t="s">
        <v>0</v>
      </c>
      <c r="B7" s="119" t="s">
        <v>25</v>
      </c>
      <c r="C7" s="119" t="s">
        <v>13</v>
      </c>
      <c r="D7" s="119" t="s">
        <v>14</v>
      </c>
      <c r="E7" s="119" t="s">
        <v>26</v>
      </c>
      <c r="F7" s="119"/>
      <c r="G7" s="119"/>
      <c r="H7" s="119"/>
      <c r="I7" s="119" t="s">
        <v>27</v>
      </c>
      <c r="J7" s="119"/>
      <c r="K7" s="119" t="s">
        <v>28</v>
      </c>
      <c r="L7" s="119"/>
      <c r="M7" s="119" t="s">
        <v>29</v>
      </c>
    </row>
    <row r="8" spans="1:13" ht="18" customHeight="1">
      <c r="A8" s="119"/>
      <c r="B8" s="119"/>
      <c r="C8" s="119"/>
      <c r="D8" s="119"/>
      <c r="E8" s="119" t="s">
        <v>30</v>
      </c>
      <c r="F8" s="119" t="s">
        <v>18</v>
      </c>
      <c r="G8" s="119"/>
      <c r="H8" s="119"/>
      <c r="I8" s="119"/>
      <c r="J8" s="119"/>
      <c r="K8" s="119"/>
      <c r="L8" s="119"/>
      <c r="M8" s="119"/>
    </row>
    <row r="9" spans="1:13" ht="40.5" customHeight="1">
      <c r="A9" s="119"/>
      <c r="B9" s="119"/>
      <c r="C9" s="119"/>
      <c r="D9" s="119"/>
      <c r="E9" s="119"/>
      <c r="F9" s="119" t="s">
        <v>31</v>
      </c>
      <c r="G9" s="119"/>
      <c r="H9" s="6" t="s">
        <v>3</v>
      </c>
      <c r="I9" s="119"/>
      <c r="J9" s="119"/>
      <c r="K9" s="119"/>
      <c r="L9" s="119"/>
      <c r="M9" s="119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18">
        <v>6</v>
      </c>
      <c r="G10" s="118"/>
      <c r="H10" s="4">
        <v>7</v>
      </c>
      <c r="I10" s="118">
        <v>8</v>
      </c>
      <c r="J10" s="118"/>
      <c r="K10" s="118">
        <v>9</v>
      </c>
      <c r="L10" s="118"/>
      <c r="M10" s="4">
        <v>10</v>
      </c>
    </row>
    <row r="11" spans="1:13" ht="21" customHeight="1">
      <c r="A11" s="31">
        <v>1</v>
      </c>
      <c r="B11" s="166" t="s">
        <v>85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</row>
    <row r="12" spans="1:13" ht="21.75" customHeight="1">
      <c r="A12" s="112" t="s">
        <v>86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12.75">
      <c r="A13" s="112" t="s">
        <v>87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1.2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3" ht="20.25" customHeight="1">
      <c r="A15" s="132" t="s">
        <v>57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4"/>
    </row>
    <row r="16" spans="1:14" ht="19.5" customHeight="1">
      <c r="A16" s="136" t="s">
        <v>5</v>
      </c>
      <c r="B16" s="102" t="s">
        <v>34</v>
      </c>
      <c r="C16" s="11" t="s">
        <v>68</v>
      </c>
      <c r="D16" s="45">
        <f>H16</f>
        <v>1088.917</v>
      </c>
      <c r="E16" s="45">
        <v>0</v>
      </c>
      <c r="F16" s="145">
        <v>0</v>
      </c>
      <c r="G16" s="145"/>
      <c r="H16" s="45">
        <v>1088.917</v>
      </c>
      <c r="I16" s="153">
        <v>0</v>
      </c>
      <c r="J16" s="153"/>
      <c r="K16" s="139" t="s">
        <v>7</v>
      </c>
      <c r="L16" s="139"/>
      <c r="M16" s="102" t="s">
        <v>33</v>
      </c>
      <c r="N16" s="8"/>
    </row>
    <row r="17" spans="1:14" ht="19.5" customHeight="1">
      <c r="A17" s="136"/>
      <c r="B17" s="102"/>
      <c r="C17" s="6" t="s">
        <v>69</v>
      </c>
      <c r="D17" s="45">
        <f>H17</f>
        <v>1250</v>
      </c>
      <c r="E17" s="45">
        <v>0</v>
      </c>
      <c r="F17" s="145">
        <v>0</v>
      </c>
      <c r="G17" s="145"/>
      <c r="H17" s="45">
        <v>1250</v>
      </c>
      <c r="I17" s="153">
        <v>0</v>
      </c>
      <c r="J17" s="153"/>
      <c r="K17" s="139"/>
      <c r="L17" s="139"/>
      <c r="M17" s="102"/>
      <c r="N17" s="8"/>
    </row>
    <row r="18" spans="1:14" ht="19.5" customHeight="1">
      <c r="A18" s="136"/>
      <c r="B18" s="102"/>
      <c r="C18" s="6" t="s">
        <v>70</v>
      </c>
      <c r="D18" s="45">
        <f>H18</f>
        <v>3891.654</v>
      </c>
      <c r="E18" s="45">
        <v>0</v>
      </c>
      <c r="F18" s="145">
        <v>0</v>
      </c>
      <c r="G18" s="145"/>
      <c r="H18" s="45">
        <v>3891.654</v>
      </c>
      <c r="I18" s="153">
        <v>0</v>
      </c>
      <c r="J18" s="153"/>
      <c r="K18" s="139"/>
      <c r="L18" s="139"/>
      <c r="M18" s="102"/>
      <c r="N18" s="8"/>
    </row>
    <row r="19" spans="1:14" ht="19.5" customHeight="1">
      <c r="A19" s="136" t="s">
        <v>8</v>
      </c>
      <c r="B19" s="129" t="s">
        <v>35</v>
      </c>
      <c r="C19" s="11" t="s">
        <v>68</v>
      </c>
      <c r="D19" s="45">
        <f>E19+H19</f>
        <v>120.6</v>
      </c>
      <c r="E19" s="45">
        <v>120.6</v>
      </c>
      <c r="F19" s="145">
        <v>0</v>
      </c>
      <c r="G19" s="145"/>
      <c r="H19" s="45">
        <v>0</v>
      </c>
      <c r="I19" s="145">
        <v>0</v>
      </c>
      <c r="J19" s="145"/>
      <c r="K19" s="139" t="s">
        <v>7</v>
      </c>
      <c r="L19" s="139"/>
      <c r="M19" s="102"/>
      <c r="N19" s="8"/>
    </row>
    <row r="20" spans="1:14" ht="19.5" customHeight="1">
      <c r="A20" s="136"/>
      <c r="B20" s="130"/>
      <c r="C20" s="6" t="s">
        <v>69</v>
      </c>
      <c r="D20" s="45">
        <f>E20+H20</f>
        <v>120.6</v>
      </c>
      <c r="E20" s="45">
        <v>120.6</v>
      </c>
      <c r="F20" s="145">
        <v>0</v>
      </c>
      <c r="G20" s="145"/>
      <c r="H20" s="45">
        <v>0</v>
      </c>
      <c r="I20" s="153">
        <v>0</v>
      </c>
      <c r="J20" s="153"/>
      <c r="K20" s="139"/>
      <c r="L20" s="139"/>
      <c r="M20" s="102"/>
      <c r="N20" s="8"/>
    </row>
    <row r="21" spans="1:14" ht="19.5" customHeight="1">
      <c r="A21" s="136"/>
      <c r="B21" s="131"/>
      <c r="C21" s="6" t="s">
        <v>70</v>
      </c>
      <c r="D21" s="47">
        <f>E21+H21</f>
        <v>120.6</v>
      </c>
      <c r="E21" s="47">
        <v>120.6</v>
      </c>
      <c r="F21" s="135">
        <v>0</v>
      </c>
      <c r="G21" s="135"/>
      <c r="H21" s="47">
        <v>0</v>
      </c>
      <c r="I21" s="135">
        <v>0</v>
      </c>
      <c r="J21" s="135"/>
      <c r="K21" s="139"/>
      <c r="L21" s="139"/>
      <c r="M21" s="102"/>
      <c r="N21" s="9"/>
    </row>
    <row r="22" spans="1:15" ht="19.5" customHeight="1">
      <c r="A22" s="136" t="s">
        <v>10</v>
      </c>
      <c r="B22" s="129" t="s">
        <v>275</v>
      </c>
      <c r="C22" s="11" t="s">
        <v>68</v>
      </c>
      <c r="D22" s="45">
        <f>H22</f>
        <v>141.72</v>
      </c>
      <c r="E22" s="45">
        <v>0</v>
      </c>
      <c r="F22" s="145">
        <v>0</v>
      </c>
      <c r="G22" s="145"/>
      <c r="H22" s="45">
        <v>141.72</v>
      </c>
      <c r="I22" s="145">
        <v>0</v>
      </c>
      <c r="J22" s="145"/>
      <c r="K22" s="139" t="s">
        <v>36</v>
      </c>
      <c r="L22" s="139"/>
      <c r="M22" s="102"/>
      <c r="N22" s="9"/>
      <c r="O22" s="1"/>
    </row>
    <row r="23" spans="1:15" ht="19.5" customHeight="1">
      <c r="A23" s="136"/>
      <c r="B23" s="130"/>
      <c r="C23" s="6" t="s">
        <v>69</v>
      </c>
      <c r="D23" s="45">
        <f>H23</f>
        <v>130</v>
      </c>
      <c r="E23" s="45">
        <v>0</v>
      </c>
      <c r="F23" s="135">
        <v>0</v>
      </c>
      <c r="G23" s="135"/>
      <c r="H23" s="47">
        <v>130</v>
      </c>
      <c r="I23" s="135">
        <v>0</v>
      </c>
      <c r="J23" s="135"/>
      <c r="K23" s="139"/>
      <c r="L23" s="139"/>
      <c r="M23" s="102"/>
      <c r="N23" s="9"/>
      <c r="O23" s="1"/>
    </row>
    <row r="24" spans="1:15" ht="19.5" customHeight="1">
      <c r="A24" s="136"/>
      <c r="B24" s="131"/>
      <c r="C24" s="6" t="s">
        <v>70</v>
      </c>
      <c r="D24" s="47">
        <v>0</v>
      </c>
      <c r="E24" s="47">
        <v>0</v>
      </c>
      <c r="F24" s="135">
        <v>0</v>
      </c>
      <c r="G24" s="135"/>
      <c r="H24" s="47">
        <v>0</v>
      </c>
      <c r="I24" s="146">
        <v>0</v>
      </c>
      <c r="J24" s="147"/>
      <c r="K24" s="139"/>
      <c r="L24" s="139"/>
      <c r="M24" s="102"/>
      <c r="N24" s="9"/>
      <c r="O24" s="1"/>
    </row>
    <row r="25" spans="1:15" ht="19.5" customHeight="1">
      <c r="A25" s="136" t="s">
        <v>11</v>
      </c>
      <c r="B25" s="129" t="s">
        <v>257</v>
      </c>
      <c r="C25" s="11" t="s">
        <v>68</v>
      </c>
      <c r="D25" s="47">
        <f>H25</f>
        <v>1000</v>
      </c>
      <c r="E25" s="47">
        <v>0</v>
      </c>
      <c r="F25" s="146">
        <v>0</v>
      </c>
      <c r="G25" s="147"/>
      <c r="H25" s="47">
        <v>1000</v>
      </c>
      <c r="I25" s="146">
        <v>0</v>
      </c>
      <c r="J25" s="147"/>
      <c r="K25" s="139" t="s">
        <v>7</v>
      </c>
      <c r="L25" s="139"/>
      <c r="M25" s="102"/>
      <c r="N25" s="9"/>
      <c r="O25" s="1"/>
    </row>
    <row r="26" spans="1:15" ht="19.5" customHeight="1">
      <c r="A26" s="136"/>
      <c r="B26" s="130"/>
      <c r="C26" s="6" t="s">
        <v>69</v>
      </c>
      <c r="D26" s="47">
        <v>0</v>
      </c>
      <c r="E26" s="47">
        <v>0</v>
      </c>
      <c r="F26" s="146">
        <v>0</v>
      </c>
      <c r="G26" s="147"/>
      <c r="H26" s="47">
        <v>0</v>
      </c>
      <c r="I26" s="146">
        <v>0</v>
      </c>
      <c r="J26" s="147"/>
      <c r="K26" s="139"/>
      <c r="L26" s="139"/>
      <c r="M26" s="102"/>
      <c r="N26" s="9"/>
      <c r="O26" s="1"/>
    </row>
    <row r="27" spans="1:15" ht="19.5" customHeight="1">
      <c r="A27" s="136"/>
      <c r="B27" s="131"/>
      <c r="C27" s="6" t="s">
        <v>70</v>
      </c>
      <c r="D27" s="47">
        <v>0</v>
      </c>
      <c r="E27" s="47">
        <v>0</v>
      </c>
      <c r="F27" s="146">
        <v>0</v>
      </c>
      <c r="G27" s="147"/>
      <c r="H27" s="47">
        <v>0</v>
      </c>
      <c r="I27" s="146">
        <v>0</v>
      </c>
      <c r="J27" s="147"/>
      <c r="K27" s="139"/>
      <c r="L27" s="139"/>
      <c r="M27" s="102"/>
      <c r="N27" s="9"/>
      <c r="O27" s="1"/>
    </row>
    <row r="28" spans="1:15" ht="36.75" customHeight="1">
      <c r="A28" s="88" t="s">
        <v>51</v>
      </c>
      <c r="B28" s="129" t="s">
        <v>110</v>
      </c>
      <c r="C28" s="11" t="s">
        <v>68</v>
      </c>
      <c r="D28" s="45">
        <f>H28</f>
        <v>352.584</v>
      </c>
      <c r="E28" s="45">
        <v>0</v>
      </c>
      <c r="F28" s="127">
        <v>0</v>
      </c>
      <c r="G28" s="128"/>
      <c r="H28" s="45">
        <v>352.584</v>
      </c>
      <c r="I28" s="145">
        <v>0</v>
      </c>
      <c r="J28" s="145"/>
      <c r="K28" s="154" t="s">
        <v>9</v>
      </c>
      <c r="L28" s="155"/>
      <c r="M28" s="102"/>
      <c r="N28" s="9"/>
      <c r="O28" s="1"/>
    </row>
    <row r="29" spans="1:15" ht="36.75" customHeight="1">
      <c r="A29" s="88"/>
      <c r="B29" s="130"/>
      <c r="C29" s="11" t="s">
        <v>69</v>
      </c>
      <c r="D29" s="45">
        <v>0</v>
      </c>
      <c r="E29" s="45">
        <v>0</v>
      </c>
      <c r="F29" s="127">
        <v>0</v>
      </c>
      <c r="G29" s="128"/>
      <c r="H29" s="45">
        <v>0</v>
      </c>
      <c r="I29" s="145">
        <v>0</v>
      </c>
      <c r="J29" s="145"/>
      <c r="K29" s="156"/>
      <c r="L29" s="157"/>
      <c r="M29" s="102"/>
      <c r="N29" s="9"/>
      <c r="O29" s="1"/>
    </row>
    <row r="30" spans="1:15" ht="36.75" customHeight="1">
      <c r="A30" s="88"/>
      <c r="B30" s="131"/>
      <c r="C30" s="6" t="s">
        <v>70</v>
      </c>
      <c r="D30" s="45">
        <v>0</v>
      </c>
      <c r="E30" s="45">
        <v>0</v>
      </c>
      <c r="F30" s="127">
        <v>0</v>
      </c>
      <c r="G30" s="128"/>
      <c r="H30" s="45">
        <v>0</v>
      </c>
      <c r="I30" s="145">
        <v>0</v>
      </c>
      <c r="J30" s="145"/>
      <c r="K30" s="158"/>
      <c r="L30" s="159"/>
      <c r="M30" s="102"/>
      <c r="N30" s="9"/>
      <c r="O30" s="1"/>
    </row>
    <row r="31" spans="1:15" ht="19.5" customHeight="1">
      <c r="A31" s="88" t="s">
        <v>124</v>
      </c>
      <c r="B31" s="129" t="s">
        <v>125</v>
      </c>
      <c r="C31" s="11" t="s">
        <v>68</v>
      </c>
      <c r="D31" s="45">
        <f>H31</f>
        <v>225.052</v>
      </c>
      <c r="E31" s="45">
        <v>0</v>
      </c>
      <c r="F31" s="127">
        <v>0</v>
      </c>
      <c r="G31" s="128"/>
      <c r="H31" s="45">
        <v>225.052</v>
      </c>
      <c r="I31" s="137">
        <v>0</v>
      </c>
      <c r="J31" s="138"/>
      <c r="K31" s="139" t="s">
        <v>36</v>
      </c>
      <c r="L31" s="139"/>
      <c r="M31" s="102" t="s">
        <v>33</v>
      </c>
      <c r="N31" s="9"/>
      <c r="O31" s="1"/>
    </row>
    <row r="32" spans="1:15" ht="19.5" customHeight="1">
      <c r="A32" s="88"/>
      <c r="B32" s="130"/>
      <c r="C32" s="6" t="s">
        <v>69</v>
      </c>
      <c r="D32" s="45">
        <v>0</v>
      </c>
      <c r="E32" s="45">
        <v>0</v>
      </c>
      <c r="F32" s="127">
        <v>0</v>
      </c>
      <c r="G32" s="128"/>
      <c r="H32" s="45">
        <v>0</v>
      </c>
      <c r="I32" s="137">
        <v>0</v>
      </c>
      <c r="J32" s="138"/>
      <c r="K32" s="139"/>
      <c r="L32" s="139"/>
      <c r="M32" s="102"/>
      <c r="N32" s="9"/>
      <c r="O32" s="1"/>
    </row>
    <row r="33" spans="1:15" ht="19.5" customHeight="1">
      <c r="A33" s="88"/>
      <c r="B33" s="131"/>
      <c r="C33" s="6" t="s">
        <v>70</v>
      </c>
      <c r="D33" s="45">
        <v>0</v>
      </c>
      <c r="E33" s="45">
        <v>0</v>
      </c>
      <c r="F33" s="127">
        <v>0</v>
      </c>
      <c r="G33" s="128"/>
      <c r="H33" s="45">
        <v>0</v>
      </c>
      <c r="I33" s="137">
        <v>0</v>
      </c>
      <c r="J33" s="138"/>
      <c r="K33" s="139"/>
      <c r="L33" s="139"/>
      <c r="M33" s="102"/>
      <c r="N33" s="9"/>
      <c r="O33" s="1"/>
    </row>
    <row r="34" spans="1:15" ht="19.5" customHeight="1">
      <c r="A34" s="88" t="s">
        <v>129</v>
      </c>
      <c r="B34" s="129" t="s">
        <v>130</v>
      </c>
      <c r="C34" s="11" t="s">
        <v>68</v>
      </c>
      <c r="D34" s="45">
        <f>H34</f>
        <v>54.171</v>
      </c>
      <c r="E34" s="45">
        <v>0</v>
      </c>
      <c r="F34" s="127">
        <v>0</v>
      </c>
      <c r="G34" s="128"/>
      <c r="H34" s="45">
        <v>54.171</v>
      </c>
      <c r="I34" s="137">
        <v>0</v>
      </c>
      <c r="J34" s="138"/>
      <c r="K34" s="160" t="s">
        <v>36</v>
      </c>
      <c r="L34" s="161"/>
      <c r="M34" s="102"/>
      <c r="N34" s="9"/>
      <c r="O34" s="1"/>
    </row>
    <row r="35" spans="1:15" ht="19.5" customHeight="1">
      <c r="A35" s="88"/>
      <c r="B35" s="130"/>
      <c r="C35" s="6" t="s">
        <v>69</v>
      </c>
      <c r="D35" s="45">
        <v>0</v>
      </c>
      <c r="E35" s="45">
        <v>0</v>
      </c>
      <c r="F35" s="127">
        <v>0</v>
      </c>
      <c r="G35" s="128"/>
      <c r="H35" s="45">
        <v>0</v>
      </c>
      <c r="I35" s="137">
        <v>0</v>
      </c>
      <c r="J35" s="138"/>
      <c r="K35" s="162"/>
      <c r="L35" s="163"/>
      <c r="M35" s="102"/>
      <c r="N35" s="9"/>
      <c r="O35" s="1"/>
    </row>
    <row r="36" spans="1:15" ht="19.5" customHeight="1">
      <c r="A36" s="88"/>
      <c r="B36" s="131"/>
      <c r="C36" s="6" t="s">
        <v>70</v>
      </c>
      <c r="D36" s="45">
        <v>0</v>
      </c>
      <c r="E36" s="45">
        <v>0</v>
      </c>
      <c r="F36" s="127">
        <v>0</v>
      </c>
      <c r="G36" s="128"/>
      <c r="H36" s="45">
        <v>0</v>
      </c>
      <c r="I36" s="137">
        <v>0</v>
      </c>
      <c r="J36" s="138"/>
      <c r="K36" s="164"/>
      <c r="L36" s="165"/>
      <c r="M36" s="102"/>
      <c r="N36" s="9"/>
      <c r="O36" s="1"/>
    </row>
    <row r="37" spans="1:15" ht="19.5" customHeight="1">
      <c r="A37" s="88" t="s">
        <v>132</v>
      </c>
      <c r="B37" s="129" t="s">
        <v>258</v>
      </c>
      <c r="C37" s="11" t="s">
        <v>68</v>
      </c>
      <c r="D37" s="45">
        <f>H37</f>
        <v>200</v>
      </c>
      <c r="E37" s="45">
        <v>0</v>
      </c>
      <c r="F37" s="127">
        <v>0</v>
      </c>
      <c r="G37" s="128"/>
      <c r="H37" s="45">
        <v>200</v>
      </c>
      <c r="I37" s="137">
        <v>0</v>
      </c>
      <c r="J37" s="138"/>
      <c r="K37" s="139" t="s">
        <v>36</v>
      </c>
      <c r="L37" s="139"/>
      <c r="M37" s="102"/>
      <c r="N37" s="9"/>
      <c r="O37" s="1"/>
    </row>
    <row r="38" spans="1:15" ht="19.5" customHeight="1">
      <c r="A38" s="88"/>
      <c r="B38" s="130"/>
      <c r="C38" s="6" t="s">
        <v>69</v>
      </c>
      <c r="D38" s="45">
        <v>0</v>
      </c>
      <c r="E38" s="45">
        <v>0</v>
      </c>
      <c r="F38" s="127">
        <v>0</v>
      </c>
      <c r="G38" s="128"/>
      <c r="H38" s="45">
        <v>0</v>
      </c>
      <c r="I38" s="137">
        <v>0</v>
      </c>
      <c r="J38" s="138"/>
      <c r="K38" s="139"/>
      <c r="L38" s="139"/>
      <c r="M38" s="102"/>
      <c r="N38" s="9"/>
      <c r="O38" s="1"/>
    </row>
    <row r="39" spans="1:15" ht="19.5" customHeight="1">
      <c r="A39" s="88"/>
      <c r="B39" s="131"/>
      <c r="C39" s="6" t="s">
        <v>70</v>
      </c>
      <c r="D39" s="45">
        <v>0</v>
      </c>
      <c r="E39" s="45">
        <v>0</v>
      </c>
      <c r="F39" s="127">
        <v>0</v>
      </c>
      <c r="G39" s="128"/>
      <c r="H39" s="45">
        <v>0</v>
      </c>
      <c r="I39" s="137">
        <v>0</v>
      </c>
      <c r="J39" s="138"/>
      <c r="K39" s="139"/>
      <c r="L39" s="139"/>
      <c r="M39" s="102"/>
      <c r="N39" s="9"/>
      <c r="O39" s="1"/>
    </row>
    <row r="40" spans="1:15" ht="19.5" customHeight="1">
      <c r="A40" s="88" t="s">
        <v>133</v>
      </c>
      <c r="B40" s="129" t="s">
        <v>134</v>
      </c>
      <c r="C40" s="11" t="s">
        <v>68</v>
      </c>
      <c r="D40" s="45">
        <f>H40</f>
        <v>100</v>
      </c>
      <c r="E40" s="45">
        <v>0</v>
      </c>
      <c r="F40" s="127">
        <v>0</v>
      </c>
      <c r="G40" s="128"/>
      <c r="H40" s="45">
        <v>100</v>
      </c>
      <c r="I40" s="137">
        <v>0</v>
      </c>
      <c r="J40" s="138"/>
      <c r="K40" s="139" t="s">
        <v>36</v>
      </c>
      <c r="L40" s="139"/>
      <c r="M40" s="102"/>
      <c r="N40" s="9"/>
      <c r="O40" s="1"/>
    </row>
    <row r="41" spans="1:15" ht="19.5" customHeight="1">
      <c r="A41" s="88"/>
      <c r="B41" s="130"/>
      <c r="C41" s="6" t="s">
        <v>69</v>
      </c>
      <c r="D41" s="45">
        <v>0</v>
      </c>
      <c r="E41" s="45">
        <v>0</v>
      </c>
      <c r="F41" s="127">
        <v>0</v>
      </c>
      <c r="G41" s="128"/>
      <c r="H41" s="45">
        <v>0</v>
      </c>
      <c r="I41" s="137">
        <v>0</v>
      </c>
      <c r="J41" s="138"/>
      <c r="K41" s="139"/>
      <c r="L41" s="139"/>
      <c r="M41" s="102"/>
      <c r="N41" s="9"/>
      <c r="O41" s="1"/>
    </row>
    <row r="42" spans="1:15" ht="19.5" customHeight="1">
      <c r="A42" s="88"/>
      <c r="B42" s="131"/>
      <c r="C42" s="6" t="s">
        <v>70</v>
      </c>
      <c r="D42" s="45">
        <v>0</v>
      </c>
      <c r="E42" s="45">
        <v>0</v>
      </c>
      <c r="F42" s="127">
        <v>0</v>
      </c>
      <c r="G42" s="128"/>
      <c r="H42" s="45">
        <v>0</v>
      </c>
      <c r="I42" s="137">
        <v>0</v>
      </c>
      <c r="J42" s="138"/>
      <c r="K42" s="139"/>
      <c r="L42" s="139"/>
      <c r="M42" s="102"/>
      <c r="N42" s="9"/>
      <c r="O42" s="1"/>
    </row>
    <row r="43" spans="1:15" ht="19.5" customHeight="1">
      <c r="A43" s="180" t="s">
        <v>267</v>
      </c>
      <c r="B43" s="102" t="s">
        <v>268</v>
      </c>
      <c r="C43" s="11" t="s">
        <v>68</v>
      </c>
      <c r="D43" s="45">
        <f>H43</f>
        <v>0</v>
      </c>
      <c r="E43" s="45">
        <v>0</v>
      </c>
      <c r="F43" s="127">
        <v>0</v>
      </c>
      <c r="G43" s="128"/>
      <c r="H43" s="45">
        <v>0</v>
      </c>
      <c r="I43" s="137">
        <v>0</v>
      </c>
      <c r="J43" s="138"/>
      <c r="K43" s="139" t="s">
        <v>36</v>
      </c>
      <c r="L43" s="139"/>
      <c r="M43" s="102"/>
      <c r="N43" s="9"/>
      <c r="O43" s="1"/>
    </row>
    <row r="44" spans="1:15" ht="19.5" customHeight="1">
      <c r="A44" s="181"/>
      <c r="B44" s="102"/>
      <c r="C44" s="6" t="s">
        <v>69</v>
      </c>
      <c r="D44" s="45">
        <f>H44</f>
        <v>160</v>
      </c>
      <c r="E44" s="45">
        <v>0</v>
      </c>
      <c r="F44" s="127">
        <v>0</v>
      </c>
      <c r="G44" s="128"/>
      <c r="H44" s="45">
        <v>160</v>
      </c>
      <c r="I44" s="137">
        <v>0</v>
      </c>
      <c r="J44" s="138"/>
      <c r="K44" s="139"/>
      <c r="L44" s="139"/>
      <c r="M44" s="102"/>
      <c r="N44" s="9"/>
      <c r="O44" s="1"/>
    </row>
    <row r="45" spans="1:15" ht="19.5" customHeight="1">
      <c r="A45" s="182"/>
      <c r="B45" s="102"/>
      <c r="C45" s="6" t="s">
        <v>70</v>
      </c>
      <c r="D45" s="45">
        <v>0</v>
      </c>
      <c r="E45" s="45">
        <v>0</v>
      </c>
      <c r="F45" s="127">
        <v>0</v>
      </c>
      <c r="G45" s="128"/>
      <c r="H45" s="45">
        <v>0</v>
      </c>
      <c r="I45" s="137">
        <v>0</v>
      </c>
      <c r="J45" s="138"/>
      <c r="K45" s="139"/>
      <c r="L45" s="139"/>
      <c r="M45" s="102"/>
      <c r="N45" s="9"/>
      <c r="O45" s="1"/>
    </row>
    <row r="46" spans="1:15" ht="22.5" customHeight="1">
      <c r="A46" s="85" t="s">
        <v>73</v>
      </c>
      <c r="B46" s="151" t="s">
        <v>74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9"/>
      <c r="O46" s="1"/>
    </row>
    <row r="47" spans="1:15" ht="19.5" customHeight="1">
      <c r="A47" s="177" t="s">
        <v>21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9"/>
      <c r="O47" s="1"/>
    </row>
    <row r="48" spans="1:15" ht="19.5" customHeight="1">
      <c r="A48" s="143" t="s">
        <v>75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9"/>
      <c r="O48" s="1"/>
    </row>
    <row r="49" spans="1:15" ht="19.5" customHeight="1">
      <c r="A49" s="150" t="s">
        <v>57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9"/>
      <c r="O49" s="1"/>
    </row>
    <row r="50" spans="1:15" ht="30" customHeight="1">
      <c r="A50" s="136" t="s">
        <v>76</v>
      </c>
      <c r="B50" s="144" t="s">
        <v>111</v>
      </c>
      <c r="C50" s="11" t="s">
        <v>68</v>
      </c>
      <c r="D50" s="45">
        <f>H50</f>
        <v>1382.807</v>
      </c>
      <c r="E50" s="45">
        <v>0</v>
      </c>
      <c r="F50" s="145">
        <v>0</v>
      </c>
      <c r="G50" s="145"/>
      <c r="H50" s="45">
        <f>H53+H56+H59+H62+H65+H68+H71+H74+H77</f>
        <v>1382.807</v>
      </c>
      <c r="I50" s="153">
        <v>0</v>
      </c>
      <c r="J50" s="153"/>
      <c r="K50" s="139" t="s">
        <v>36</v>
      </c>
      <c r="L50" s="139"/>
      <c r="M50" s="102" t="s">
        <v>33</v>
      </c>
      <c r="N50" s="9"/>
      <c r="O50" s="1"/>
    </row>
    <row r="51" spans="1:15" ht="30" customHeight="1">
      <c r="A51" s="136"/>
      <c r="B51" s="144"/>
      <c r="C51" s="6" t="s">
        <v>69</v>
      </c>
      <c r="D51" s="45">
        <v>0</v>
      </c>
      <c r="E51" s="45">
        <v>0</v>
      </c>
      <c r="F51" s="145">
        <v>0</v>
      </c>
      <c r="G51" s="145"/>
      <c r="H51" s="45">
        <v>0</v>
      </c>
      <c r="I51" s="153">
        <v>0</v>
      </c>
      <c r="J51" s="153"/>
      <c r="K51" s="139"/>
      <c r="L51" s="139"/>
      <c r="M51" s="102"/>
      <c r="N51" s="9"/>
      <c r="O51" s="1"/>
    </row>
    <row r="52" spans="1:15" ht="30" customHeight="1">
      <c r="A52" s="136"/>
      <c r="B52" s="144"/>
      <c r="C52" s="6" t="s">
        <v>70</v>
      </c>
      <c r="D52" s="45">
        <v>0</v>
      </c>
      <c r="E52" s="45">
        <v>0</v>
      </c>
      <c r="F52" s="145">
        <v>0</v>
      </c>
      <c r="G52" s="145"/>
      <c r="H52" s="45">
        <v>0</v>
      </c>
      <c r="I52" s="153">
        <v>0</v>
      </c>
      <c r="J52" s="153"/>
      <c r="K52" s="139"/>
      <c r="L52" s="139"/>
      <c r="M52" s="102"/>
      <c r="N52" s="9"/>
      <c r="O52" s="1"/>
    </row>
    <row r="53" spans="1:15" ht="19.5" customHeight="1">
      <c r="A53" s="136" t="s">
        <v>93</v>
      </c>
      <c r="B53" s="144" t="s">
        <v>112</v>
      </c>
      <c r="C53" s="11" t="s">
        <v>68</v>
      </c>
      <c r="D53" s="45">
        <f>H53</f>
        <v>392.796</v>
      </c>
      <c r="E53" s="45">
        <v>0</v>
      </c>
      <c r="F53" s="145">
        <v>0</v>
      </c>
      <c r="G53" s="145"/>
      <c r="H53" s="45">
        <v>392.796</v>
      </c>
      <c r="I53" s="153">
        <v>0</v>
      </c>
      <c r="J53" s="153"/>
      <c r="K53" s="139" t="s">
        <v>36</v>
      </c>
      <c r="L53" s="139"/>
      <c r="M53" s="102"/>
      <c r="N53" s="9"/>
      <c r="O53" s="1"/>
    </row>
    <row r="54" spans="1:15" ht="19.5" customHeight="1">
      <c r="A54" s="136"/>
      <c r="B54" s="144"/>
      <c r="C54" s="6" t="s">
        <v>69</v>
      </c>
      <c r="D54" s="45">
        <v>0</v>
      </c>
      <c r="E54" s="45">
        <v>0</v>
      </c>
      <c r="F54" s="145">
        <v>0</v>
      </c>
      <c r="G54" s="145"/>
      <c r="H54" s="45">
        <v>0</v>
      </c>
      <c r="I54" s="153">
        <v>0</v>
      </c>
      <c r="J54" s="153"/>
      <c r="K54" s="139"/>
      <c r="L54" s="139"/>
      <c r="M54" s="102"/>
      <c r="N54" s="9"/>
      <c r="O54" s="1"/>
    </row>
    <row r="55" spans="1:15" ht="19.5" customHeight="1">
      <c r="A55" s="136"/>
      <c r="B55" s="144"/>
      <c r="C55" s="6" t="s">
        <v>70</v>
      </c>
      <c r="D55" s="45">
        <v>0</v>
      </c>
      <c r="E55" s="45">
        <v>0</v>
      </c>
      <c r="F55" s="145">
        <v>0</v>
      </c>
      <c r="G55" s="145"/>
      <c r="H55" s="45">
        <v>0</v>
      </c>
      <c r="I55" s="153">
        <v>0</v>
      </c>
      <c r="J55" s="153"/>
      <c r="K55" s="139"/>
      <c r="L55" s="139"/>
      <c r="M55" s="102"/>
      <c r="N55" s="9"/>
      <c r="O55" s="1"/>
    </row>
    <row r="56" spans="1:15" ht="19.5" customHeight="1">
      <c r="A56" s="136" t="s">
        <v>94</v>
      </c>
      <c r="B56" s="144" t="s">
        <v>113</v>
      </c>
      <c r="C56" s="11" t="s">
        <v>68</v>
      </c>
      <c r="D56" s="45">
        <f>H56</f>
        <v>85.749</v>
      </c>
      <c r="E56" s="45">
        <v>0</v>
      </c>
      <c r="F56" s="145">
        <v>0</v>
      </c>
      <c r="G56" s="145"/>
      <c r="H56" s="45">
        <v>85.749</v>
      </c>
      <c r="I56" s="145">
        <v>0</v>
      </c>
      <c r="J56" s="145"/>
      <c r="K56" s="139" t="s">
        <v>36</v>
      </c>
      <c r="L56" s="139"/>
      <c r="M56" s="102"/>
      <c r="N56" s="9"/>
      <c r="O56" s="1"/>
    </row>
    <row r="57" spans="1:15" ht="19.5" customHeight="1">
      <c r="A57" s="136"/>
      <c r="B57" s="144"/>
      <c r="C57" s="6" t="s">
        <v>69</v>
      </c>
      <c r="D57" s="45">
        <v>0</v>
      </c>
      <c r="E57" s="45">
        <v>0</v>
      </c>
      <c r="F57" s="145">
        <v>0</v>
      </c>
      <c r="G57" s="145"/>
      <c r="H57" s="45">
        <v>0</v>
      </c>
      <c r="I57" s="153">
        <v>0</v>
      </c>
      <c r="J57" s="153"/>
      <c r="K57" s="139"/>
      <c r="L57" s="139"/>
      <c r="M57" s="102"/>
      <c r="N57" s="9"/>
      <c r="O57" s="1"/>
    </row>
    <row r="58" spans="1:15" ht="19.5" customHeight="1">
      <c r="A58" s="136"/>
      <c r="B58" s="144"/>
      <c r="C58" s="6" t="s">
        <v>70</v>
      </c>
      <c r="D58" s="45">
        <v>0</v>
      </c>
      <c r="E58" s="47">
        <v>0</v>
      </c>
      <c r="F58" s="135">
        <v>0</v>
      </c>
      <c r="G58" s="135"/>
      <c r="H58" s="45">
        <v>0</v>
      </c>
      <c r="I58" s="135">
        <v>0</v>
      </c>
      <c r="J58" s="135"/>
      <c r="K58" s="139"/>
      <c r="L58" s="139"/>
      <c r="M58" s="102"/>
      <c r="N58" s="9"/>
      <c r="O58" s="1"/>
    </row>
    <row r="59" spans="1:15" ht="24" customHeight="1">
      <c r="A59" s="136" t="s">
        <v>95</v>
      </c>
      <c r="B59" s="102" t="s">
        <v>114</v>
      </c>
      <c r="C59" s="11" t="s">
        <v>68</v>
      </c>
      <c r="D59" s="45">
        <f>H59</f>
        <v>250.29</v>
      </c>
      <c r="E59" s="45">
        <v>0</v>
      </c>
      <c r="F59" s="145">
        <v>0</v>
      </c>
      <c r="G59" s="145"/>
      <c r="H59" s="45">
        <v>250.29</v>
      </c>
      <c r="I59" s="145">
        <v>0</v>
      </c>
      <c r="J59" s="145"/>
      <c r="K59" s="139" t="s">
        <v>36</v>
      </c>
      <c r="L59" s="139"/>
      <c r="M59" s="102" t="s">
        <v>33</v>
      </c>
      <c r="N59" s="9"/>
      <c r="O59" s="1"/>
    </row>
    <row r="60" spans="1:15" ht="24" customHeight="1">
      <c r="A60" s="136"/>
      <c r="B60" s="102"/>
      <c r="C60" s="6" t="s">
        <v>69</v>
      </c>
      <c r="D60" s="45">
        <f>H60</f>
        <v>0</v>
      </c>
      <c r="E60" s="45">
        <v>0</v>
      </c>
      <c r="F60" s="135">
        <v>0</v>
      </c>
      <c r="G60" s="135"/>
      <c r="H60" s="45">
        <v>0</v>
      </c>
      <c r="I60" s="135">
        <v>0</v>
      </c>
      <c r="J60" s="135"/>
      <c r="K60" s="139"/>
      <c r="L60" s="139"/>
      <c r="M60" s="102"/>
      <c r="N60" s="9"/>
      <c r="O60" s="1"/>
    </row>
    <row r="61" spans="1:15" ht="24" customHeight="1">
      <c r="A61" s="136"/>
      <c r="B61" s="102"/>
      <c r="C61" s="6" t="s">
        <v>70</v>
      </c>
      <c r="D61" s="45">
        <f>H61</f>
        <v>0</v>
      </c>
      <c r="E61" s="47">
        <v>0</v>
      </c>
      <c r="F61" s="135">
        <v>0</v>
      </c>
      <c r="G61" s="135"/>
      <c r="H61" s="45">
        <v>0</v>
      </c>
      <c r="I61" s="135">
        <v>0</v>
      </c>
      <c r="J61" s="135"/>
      <c r="K61" s="139"/>
      <c r="L61" s="139"/>
      <c r="M61" s="102"/>
      <c r="N61" s="9"/>
      <c r="O61" s="1"/>
    </row>
    <row r="62" spans="1:15" ht="24" customHeight="1">
      <c r="A62" s="141" t="s">
        <v>96</v>
      </c>
      <c r="B62" s="131" t="s">
        <v>115</v>
      </c>
      <c r="C62" s="75" t="s">
        <v>68</v>
      </c>
      <c r="D62" s="76">
        <f>H62</f>
        <v>295.733</v>
      </c>
      <c r="E62" s="51">
        <v>0</v>
      </c>
      <c r="F62" s="179">
        <v>0</v>
      </c>
      <c r="G62" s="179"/>
      <c r="H62" s="76">
        <v>295.733</v>
      </c>
      <c r="I62" s="179">
        <v>0</v>
      </c>
      <c r="J62" s="179"/>
      <c r="K62" s="185" t="s">
        <v>36</v>
      </c>
      <c r="L62" s="185"/>
      <c r="M62" s="102"/>
      <c r="N62" s="9"/>
      <c r="O62" s="1"/>
    </row>
    <row r="63" spans="1:15" ht="24" customHeight="1">
      <c r="A63" s="141"/>
      <c r="B63" s="102"/>
      <c r="C63" s="6" t="s">
        <v>69</v>
      </c>
      <c r="D63" s="45">
        <v>0</v>
      </c>
      <c r="E63" s="47">
        <v>0</v>
      </c>
      <c r="F63" s="135">
        <v>0</v>
      </c>
      <c r="G63" s="135"/>
      <c r="H63" s="45">
        <f aca="true" t="shared" si="0" ref="H63:H79">D63</f>
        <v>0</v>
      </c>
      <c r="I63" s="135">
        <v>0</v>
      </c>
      <c r="J63" s="135"/>
      <c r="K63" s="139"/>
      <c r="L63" s="139"/>
      <c r="M63" s="102"/>
      <c r="N63" s="9"/>
      <c r="O63" s="1"/>
    </row>
    <row r="64" spans="1:15" ht="24" customHeight="1">
      <c r="A64" s="142"/>
      <c r="B64" s="102"/>
      <c r="C64" s="6" t="s">
        <v>70</v>
      </c>
      <c r="D64" s="45">
        <v>0</v>
      </c>
      <c r="E64" s="47">
        <v>0</v>
      </c>
      <c r="F64" s="135">
        <v>0</v>
      </c>
      <c r="G64" s="135"/>
      <c r="H64" s="45">
        <f t="shared" si="0"/>
        <v>0</v>
      </c>
      <c r="I64" s="135">
        <v>0</v>
      </c>
      <c r="J64" s="135"/>
      <c r="K64" s="139"/>
      <c r="L64" s="139"/>
      <c r="M64" s="102"/>
      <c r="N64" s="9"/>
      <c r="O64" s="1"/>
    </row>
    <row r="65" spans="1:15" ht="24" customHeight="1">
      <c r="A65" s="136" t="s">
        <v>97</v>
      </c>
      <c r="B65" s="102" t="s">
        <v>116</v>
      </c>
      <c r="C65" s="11" t="s">
        <v>68</v>
      </c>
      <c r="D65" s="45">
        <f>H65</f>
        <v>66.707</v>
      </c>
      <c r="E65" s="47">
        <v>0</v>
      </c>
      <c r="F65" s="135">
        <v>0</v>
      </c>
      <c r="G65" s="135"/>
      <c r="H65" s="45">
        <v>66.707</v>
      </c>
      <c r="I65" s="135">
        <v>0</v>
      </c>
      <c r="J65" s="135"/>
      <c r="K65" s="139" t="s">
        <v>36</v>
      </c>
      <c r="L65" s="139"/>
      <c r="M65" s="102"/>
      <c r="N65" s="9"/>
      <c r="O65" s="1"/>
    </row>
    <row r="66" spans="1:15" ht="24" customHeight="1">
      <c r="A66" s="136"/>
      <c r="B66" s="102"/>
      <c r="C66" s="6" t="s">
        <v>69</v>
      </c>
      <c r="D66" s="45">
        <v>0</v>
      </c>
      <c r="E66" s="47">
        <v>0</v>
      </c>
      <c r="F66" s="135">
        <v>0</v>
      </c>
      <c r="G66" s="135"/>
      <c r="H66" s="45">
        <f t="shared" si="0"/>
        <v>0</v>
      </c>
      <c r="I66" s="135">
        <v>0</v>
      </c>
      <c r="J66" s="135"/>
      <c r="K66" s="139"/>
      <c r="L66" s="139"/>
      <c r="M66" s="102"/>
      <c r="N66" s="9"/>
      <c r="O66" s="1"/>
    </row>
    <row r="67" spans="1:15" ht="24" customHeight="1">
      <c r="A67" s="136"/>
      <c r="B67" s="102"/>
      <c r="C67" s="6" t="s">
        <v>70</v>
      </c>
      <c r="D67" s="45">
        <v>0</v>
      </c>
      <c r="E67" s="47">
        <v>0</v>
      </c>
      <c r="F67" s="135">
        <v>0</v>
      </c>
      <c r="G67" s="135"/>
      <c r="H67" s="45">
        <f t="shared" si="0"/>
        <v>0</v>
      </c>
      <c r="I67" s="135">
        <v>0</v>
      </c>
      <c r="J67" s="135"/>
      <c r="K67" s="139"/>
      <c r="L67" s="139"/>
      <c r="M67" s="102"/>
      <c r="N67" s="9"/>
      <c r="O67" s="1"/>
    </row>
    <row r="68" spans="1:15" ht="24" customHeight="1">
      <c r="A68" s="140" t="s">
        <v>98</v>
      </c>
      <c r="B68" s="102" t="s">
        <v>117</v>
      </c>
      <c r="C68" s="11" t="s">
        <v>68</v>
      </c>
      <c r="D68" s="45">
        <f>H68</f>
        <v>99.856</v>
      </c>
      <c r="E68" s="47">
        <v>0</v>
      </c>
      <c r="F68" s="135">
        <v>0</v>
      </c>
      <c r="G68" s="135"/>
      <c r="H68" s="45">
        <v>99.856</v>
      </c>
      <c r="I68" s="135">
        <v>0</v>
      </c>
      <c r="J68" s="135"/>
      <c r="K68" s="139" t="s">
        <v>36</v>
      </c>
      <c r="L68" s="139"/>
      <c r="M68" s="102"/>
      <c r="N68" s="9"/>
      <c r="O68" s="1"/>
    </row>
    <row r="69" spans="1:15" ht="24" customHeight="1">
      <c r="A69" s="141"/>
      <c r="B69" s="102"/>
      <c r="C69" s="6" t="s">
        <v>69</v>
      </c>
      <c r="D69" s="45">
        <v>0</v>
      </c>
      <c r="E69" s="47">
        <v>0</v>
      </c>
      <c r="F69" s="135">
        <v>0</v>
      </c>
      <c r="G69" s="135"/>
      <c r="H69" s="45">
        <f t="shared" si="0"/>
        <v>0</v>
      </c>
      <c r="I69" s="135">
        <v>0</v>
      </c>
      <c r="J69" s="135"/>
      <c r="K69" s="139"/>
      <c r="L69" s="139"/>
      <c r="M69" s="102"/>
      <c r="N69" s="9"/>
      <c r="O69" s="1"/>
    </row>
    <row r="70" spans="1:15" ht="24" customHeight="1">
      <c r="A70" s="142"/>
      <c r="B70" s="102"/>
      <c r="C70" s="6" t="s">
        <v>70</v>
      </c>
      <c r="D70" s="45">
        <v>0</v>
      </c>
      <c r="E70" s="47">
        <v>0</v>
      </c>
      <c r="F70" s="135">
        <v>0</v>
      </c>
      <c r="G70" s="135"/>
      <c r="H70" s="45">
        <f t="shared" si="0"/>
        <v>0</v>
      </c>
      <c r="I70" s="135">
        <v>0</v>
      </c>
      <c r="J70" s="135"/>
      <c r="K70" s="139"/>
      <c r="L70" s="139"/>
      <c r="M70" s="102"/>
      <c r="N70" s="9"/>
      <c r="O70" s="1"/>
    </row>
    <row r="71" spans="1:15" ht="24" customHeight="1">
      <c r="A71" s="140" t="s">
        <v>99</v>
      </c>
      <c r="B71" s="102" t="s">
        <v>118</v>
      </c>
      <c r="C71" s="11" t="s">
        <v>68</v>
      </c>
      <c r="D71" s="45">
        <f>H71</f>
        <v>142.097</v>
      </c>
      <c r="E71" s="47">
        <v>0</v>
      </c>
      <c r="F71" s="135">
        <v>0</v>
      </c>
      <c r="G71" s="135"/>
      <c r="H71" s="45">
        <v>142.097</v>
      </c>
      <c r="I71" s="135">
        <v>0</v>
      </c>
      <c r="J71" s="135"/>
      <c r="K71" s="139" t="s">
        <v>36</v>
      </c>
      <c r="L71" s="139"/>
      <c r="M71" s="102"/>
      <c r="N71" s="9"/>
      <c r="O71" s="1"/>
    </row>
    <row r="72" spans="1:15" ht="24" customHeight="1">
      <c r="A72" s="141"/>
      <c r="B72" s="102"/>
      <c r="C72" s="6" t="s">
        <v>69</v>
      </c>
      <c r="D72" s="45">
        <v>0</v>
      </c>
      <c r="E72" s="47">
        <v>0</v>
      </c>
      <c r="F72" s="135">
        <v>0</v>
      </c>
      <c r="G72" s="135"/>
      <c r="H72" s="45">
        <f t="shared" si="0"/>
        <v>0</v>
      </c>
      <c r="I72" s="135">
        <v>0</v>
      </c>
      <c r="J72" s="135"/>
      <c r="K72" s="139"/>
      <c r="L72" s="139"/>
      <c r="M72" s="102"/>
      <c r="N72" s="9"/>
      <c r="O72" s="1"/>
    </row>
    <row r="73" spans="1:15" ht="24" customHeight="1">
      <c r="A73" s="142"/>
      <c r="B73" s="102"/>
      <c r="C73" s="6" t="s">
        <v>70</v>
      </c>
      <c r="D73" s="45">
        <v>0</v>
      </c>
      <c r="E73" s="47">
        <v>0</v>
      </c>
      <c r="F73" s="135">
        <v>0</v>
      </c>
      <c r="G73" s="135"/>
      <c r="H73" s="45">
        <f t="shared" si="0"/>
        <v>0</v>
      </c>
      <c r="I73" s="135">
        <v>0</v>
      </c>
      <c r="J73" s="135"/>
      <c r="K73" s="139"/>
      <c r="L73" s="139"/>
      <c r="M73" s="102"/>
      <c r="N73" s="9"/>
      <c r="O73" s="1"/>
    </row>
    <row r="74" spans="1:15" ht="24" customHeight="1">
      <c r="A74" s="136" t="s">
        <v>100</v>
      </c>
      <c r="B74" s="102" t="s">
        <v>119</v>
      </c>
      <c r="C74" s="11" t="s">
        <v>68</v>
      </c>
      <c r="D74" s="45">
        <f>H74</f>
        <v>9.153</v>
      </c>
      <c r="E74" s="47">
        <v>0</v>
      </c>
      <c r="F74" s="135">
        <v>0</v>
      </c>
      <c r="G74" s="135"/>
      <c r="H74" s="45">
        <v>9.153</v>
      </c>
      <c r="I74" s="135">
        <v>0</v>
      </c>
      <c r="J74" s="135"/>
      <c r="K74" s="139" t="s">
        <v>36</v>
      </c>
      <c r="L74" s="139"/>
      <c r="M74" s="102"/>
      <c r="N74" s="9"/>
      <c r="O74" s="1"/>
    </row>
    <row r="75" spans="1:15" ht="24" customHeight="1">
      <c r="A75" s="136"/>
      <c r="B75" s="102"/>
      <c r="C75" s="6" t="s">
        <v>69</v>
      </c>
      <c r="D75" s="45">
        <v>0</v>
      </c>
      <c r="E75" s="47">
        <v>0</v>
      </c>
      <c r="F75" s="135">
        <v>0</v>
      </c>
      <c r="G75" s="135"/>
      <c r="H75" s="45">
        <f t="shared" si="0"/>
        <v>0</v>
      </c>
      <c r="I75" s="135">
        <v>0</v>
      </c>
      <c r="J75" s="135"/>
      <c r="K75" s="139"/>
      <c r="L75" s="139"/>
      <c r="M75" s="102"/>
      <c r="N75" s="9"/>
      <c r="O75" s="1"/>
    </row>
    <row r="76" spans="1:15" ht="24" customHeight="1">
      <c r="A76" s="136"/>
      <c r="B76" s="102"/>
      <c r="C76" s="6" t="s">
        <v>70</v>
      </c>
      <c r="D76" s="45">
        <v>0</v>
      </c>
      <c r="E76" s="47">
        <v>0</v>
      </c>
      <c r="F76" s="135">
        <v>0</v>
      </c>
      <c r="G76" s="135"/>
      <c r="H76" s="45">
        <f t="shared" si="0"/>
        <v>0</v>
      </c>
      <c r="I76" s="135">
        <v>0</v>
      </c>
      <c r="J76" s="135"/>
      <c r="K76" s="139"/>
      <c r="L76" s="139"/>
      <c r="M76" s="102"/>
      <c r="N76" s="9"/>
      <c r="O76" s="1"/>
    </row>
    <row r="77" spans="1:15" ht="24" customHeight="1">
      <c r="A77" s="140" t="s">
        <v>101</v>
      </c>
      <c r="B77" s="102" t="s">
        <v>120</v>
      </c>
      <c r="C77" s="11" t="s">
        <v>68</v>
      </c>
      <c r="D77" s="45">
        <f>H77</f>
        <v>40.426</v>
      </c>
      <c r="E77" s="47">
        <v>0</v>
      </c>
      <c r="F77" s="135">
        <v>0</v>
      </c>
      <c r="G77" s="135"/>
      <c r="H77" s="45">
        <v>40.426</v>
      </c>
      <c r="I77" s="135">
        <v>0</v>
      </c>
      <c r="J77" s="135"/>
      <c r="K77" s="139" t="s">
        <v>36</v>
      </c>
      <c r="L77" s="139"/>
      <c r="M77" s="102"/>
      <c r="N77" s="9"/>
      <c r="O77" s="1"/>
    </row>
    <row r="78" spans="1:15" ht="24" customHeight="1">
      <c r="A78" s="141"/>
      <c r="B78" s="102"/>
      <c r="C78" s="6" t="s">
        <v>69</v>
      </c>
      <c r="D78" s="45">
        <v>0</v>
      </c>
      <c r="E78" s="47">
        <v>0</v>
      </c>
      <c r="F78" s="135">
        <v>0</v>
      </c>
      <c r="G78" s="135"/>
      <c r="H78" s="45">
        <f t="shared" si="0"/>
        <v>0</v>
      </c>
      <c r="I78" s="135">
        <v>0</v>
      </c>
      <c r="J78" s="135"/>
      <c r="K78" s="139"/>
      <c r="L78" s="139"/>
      <c r="M78" s="102"/>
      <c r="N78" s="9"/>
      <c r="O78" s="1"/>
    </row>
    <row r="79" spans="1:15" ht="24" customHeight="1">
      <c r="A79" s="142"/>
      <c r="B79" s="102"/>
      <c r="C79" s="6" t="s">
        <v>70</v>
      </c>
      <c r="D79" s="45">
        <v>0</v>
      </c>
      <c r="E79" s="47">
        <v>0</v>
      </c>
      <c r="F79" s="135">
        <v>0</v>
      </c>
      <c r="G79" s="135"/>
      <c r="H79" s="45">
        <f t="shared" si="0"/>
        <v>0</v>
      </c>
      <c r="I79" s="135">
        <v>0</v>
      </c>
      <c r="J79" s="135"/>
      <c r="K79" s="139"/>
      <c r="L79" s="139"/>
      <c r="M79" s="102"/>
      <c r="N79" s="9"/>
      <c r="O79" s="1"/>
    </row>
    <row r="80" spans="1:15" ht="24" customHeight="1">
      <c r="A80" s="140" t="s">
        <v>77</v>
      </c>
      <c r="B80" s="129" t="s">
        <v>121</v>
      </c>
      <c r="C80" s="11" t="s">
        <v>68</v>
      </c>
      <c r="D80" s="45">
        <f>H80</f>
        <v>400</v>
      </c>
      <c r="E80" s="47">
        <v>0</v>
      </c>
      <c r="F80" s="135">
        <v>0</v>
      </c>
      <c r="G80" s="135"/>
      <c r="H80" s="45">
        <v>400</v>
      </c>
      <c r="I80" s="135">
        <v>0</v>
      </c>
      <c r="J80" s="135"/>
      <c r="K80" s="139" t="s">
        <v>7</v>
      </c>
      <c r="L80" s="139"/>
      <c r="M80" s="102"/>
      <c r="N80" s="9"/>
      <c r="O80" s="1"/>
    </row>
    <row r="81" spans="1:15" ht="24" customHeight="1">
      <c r="A81" s="141"/>
      <c r="B81" s="130"/>
      <c r="C81" s="6" t="s">
        <v>69</v>
      </c>
      <c r="D81" s="45">
        <v>0</v>
      </c>
      <c r="E81" s="47">
        <v>0</v>
      </c>
      <c r="F81" s="135">
        <v>0</v>
      </c>
      <c r="G81" s="135"/>
      <c r="H81" s="45">
        <f>D81</f>
        <v>0</v>
      </c>
      <c r="I81" s="135">
        <v>0</v>
      </c>
      <c r="J81" s="135"/>
      <c r="K81" s="139"/>
      <c r="L81" s="139"/>
      <c r="M81" s="102"/>
      <c r="N81" s="9"/>
      <c r="O81" s="1"/>
    </row>
    <row r="82" spans="1:15" ht="24" customHeight="1">
      <c r="A82" s="142"/>
      <c r="B82" s="131"/>
      <c r="C82" s="6" t="s">
        <v>70</v>
      </c>
      <c r="D82" s="45">
        <v>0</v>
      </c>
      <c r="E82" s="47">
        <v>0</v>
      </c>
      <c r="F82" s="135">
        <v>0</v>
      </c>
      <c r="G82" s="135"/>
      <c r="H82" s="45">
        <f>D82</f>
        <v>0</v>
      </c>
      <c r="I82" s="135">
        <v>0</v>
      </c>
      <c r="J82" s="135"/>
      <c r="K82" s="139"/>
      <c r="L82" s="139"/>
      <c r="M82" s="102"/>
      <c r="N82" s="9"/>
      <c r="O82" s="1"/>
    </row>
    <row r="83" spans="1:15" ht="30" customHeight="1">
      <c r="A83" s="136" t="s">
        <v>126</v>
      </c>
      <c r="B83" s="102" t="s">
        <v>127</v>
      </c>
      <c r="C83" s="11" t="s">
        <v>68</v>
      </c>
      <c r="D83" s="45">
        <f>H83</f>
        <v>458.403</v>
      </c>
      <c r="E83" s="47">
        <v>0</v>
      </c>
      <c r="F83" s="135">
        <v>0</v>
      </c>
      <c r="G83" s="135"/>
      <c r="H83" s="45">
        <v>458.403</v>
      </c>
      <c r="I83" s="135">
        <v>0</v>
      </c>
      <c r="J83" s="135"/>
      <c r="K83" s="139" t="s">
        <v>36</v>
      </c>
      <c r="L83" s="139"/>
      <c r="M83" s="102" t="s">
        <v>33</v>
      </c>
      <c r="N83" s="9"/>
      <c r="O83" s="1"/>
    </row>
    <row r="84" spans="1:15" ht="30" customHeight="1">
      <c r="A84" s="136"/>
      <c r="B84" s="102"/>
      <c r="C84" s="6" t="s">
        <v>69</v>
      </c>
      <c r="D84" s="45">
        <v>0</v>
      </c>
      <c r="E84" s="47">
        <v>0</v>
      </c>
      <c r="F84" s="135">
        <v>0</v>
      </c>
      <c r="G84" s="135"/>
      <c r="H84" s="45">
        <f>D84</f>
        <v>0</v>
      </c>
      <c r="I84" s="135">
        <v>0</v>
      </c>
      <c r="J84" s="135"/>
      <c r="K84" s="139"/>
      <c r="L84" s="139"/>
      <c r="M84" s="102"/>
      <c r="N84" s="9"/>
      <c r="O84" s="1"/>
    </row>
    <row r="85" spans="1:15" ht="30" customHeight="1">
      <c r="A85" s="136"/>
      <c r="B85" s="102"/>
      <c r="C85" s="6" t="s">
        <v>70</v>
      </c>
      <c r="D85" s="45">
        <v>0</v>
      </c>
      <c r="E85" s="47">
        <v>0</v>
      </c>
      <c r="F85" s="135">
        <v>0</v>
      </c>
      <c r="G85" s="135"/>
      <c r="H85" s="45">
        <f>D85</f>
        <v>0</v>
      </c>
      <c r="I85" s="135">
        <v>0</v>
      </c>
      <c r="J85" s="135"/>
      <c r="K85" s="139"/>
      <c r="L85" s="139"/>
      <c r="M85" s="102"/>
      <c r="N85" s="9"/>
      <c r="O85" s="1"/>
    </row>
    <row r="86" spans="1:15" ht="30" customHeight="1">
      <c r="A86" s="136" t="s">
        <v>269</v>
      </c>
      <c r="B86" s="102" t="s">
        <v>270</v>
      </c>
      <c r="C86" s="11" t="s">
        <v>68</v>
      </c>
      <c r="D86" s="45">
        <f>H86</f>
        <v>0</v>
      </c>
      <c r="E86" s="47">
        <v>0</v>
      </c>
      <c r="F86" s="135">
        <v>0</v>
      </c>
      <c r="G86" s="135"/>
      <c r="H86" s="45">
        <v>0</v>
      </c>
      <c r="I86" s="135">
        <v>0</v>
      </c>
      <c r="J86" s="135"/>
      <c r="K86" s="139" t="s">
        <v>36</v>
      </c>
      <c r="L86" s="139"/>
      <c r="M86" s="102"/>
      <c r="N86" s="9"/>
      <c r="O86" s="1"/>
    </row>
    <row r="87" spans="1:15" ht="30" customHeight="1">
      <c r="A87" s="136"/>
      <c r="B87" s="102"/>
      <c r="C87" s="6" t="s">
        <v>69</v>
      </c>
      <c r="D87" s="45">
        <f>H87</f>
        <v>1200</v>
      </c>
      <c r="E87" s="47">
        <v>0</v>
      </c>
      <c r="F87" s="135">
        <v>0</v>
      </c>
      <c r="G87" s="135"/>
      <c r="H87" s="45">
        <v>1200</v>
      </c>
      <c r="I87" s="135">
        <v>0</v>
      </c>
      <c r="J87" s="135"/>
      <c r="K87" s="139"/>
      <c r="L87" s="139"/>
      <c r="M87" s="102"/>
      <c r="N87" s="9"/>
      <c r="O87" s="1"/>
    </row>
    <row r="88" spans="1:15" ht="30" customHeight="1">
      <c r="A88" s="136"/>
      <c r="B88" s="102"/>
      <c r="C88" s="6" t="s">
        <v>70</v>
      </c>
      <c r="D88" s="45">
        <v>0</v>
      </c>
      <c r="E88" s="47">
        <v>0</v>
      </c>
      <c r="F88" s="135">
        <v>0</v>
      </c>
      <c r="G88" s="135"/>
      <c r="H88" s="45">
        <f>D88</f>
        <v>0</v>
      </c>
      <c r="I88" s="135">
        <v>0</v>
      </c>
      <c r="J88" s="135"/>
      <c r="K88" s="139"/>
      <c r="L88" s="139"/>
      <c r="M88" s="102"/>
      <c r="N88" s="9"/>
      <c r="O88" s="1"/>
    </row>
    <row r="89" spans="1:15" ht="30" customHeight="1">
      <c r="A89" s="136" t="s">
        <v>271</v>
      </c>
      <c r="B89" s="102" t="s">
        <v>272</v>
      </c>
      <c r="C89" s="11" t="s">
        <v>68</v>
      </c>
      <c r="D89" s="45">
        <f>H89</f>
        <v>0</v>
      </c>
      <c r="E89" s="47">
        <v>0</v>
      </c>
      <c r="F89" s="135">
        <v>0</v>
      </c>
      <c r="G89" s="135"/>
      <c r="H89" s="45">
        <v>0</v>
      </c>
      <c r="I89" s="135">
        <v>0</v>
      </c>
      <c r="J89" s="135"/>
      <c r="K89" s="139" t="s">
        <v>36</v>
      </c>
      <c r="L89" s="139"/>
      <c r="M89" s="102"/>
      <c r="N89" s="9"/>
      <c r="O89" s="1"/>
    </row>
    <row r="90" spans="1:15" ht="30" customHeight="1">
      <c r="A90" s="136"/>
      <c r="B90" s="102"/>
      <c r="C90" s="6" t="s">
        <v>69</v>
      </c>
      <c r="D90" s="45">
        <f>H90</f>
        <v>1200</v>
      </c>
      <c r="E90" s="47">
        <v>0</v>
      </c>
      <c r="F90" s="135">
        <v>0</v>
      </c>
      <c r="G90" s="135"/>
      <c r="H90" s="45">
        <v>1200</v>
      </c>
      <c r="I90" s="135">
        <v>0</v>
      </c>
      <c r="J90" s="135"/>
      <c r="K90" s="139"/>
      <c r="L90" s="139"/>
      <c r="M90" s="102"/>
      <c r="N90" s="9"/>
      <c r="O90" s="1"/>
    </row>
    <row r="91" spans="1:15" ht="30" customHeight="1">
      <c r="A91" s="136"/>
      <c r="B91" s="102"/>
      <c r="C91" s="6" t="s">
        <v>70</v>
      </c>
      <c r="D91" s="45">
        <v>0</v>
      </c>
      <c r="E91" s="47">
        <v>0</v>
      </c>
      <c r="F91" s="135">
        <v>0</v>
      </c>
      <c r="G91" s="135"/>
      <c r="H91" s="45">
        <f>D91</f>
        <v>0</v>
      </c>
      <c r="I91" s="135">
        <v>0</v>
      </c>
      <c r="J91" s="135"/>
      <c r="K91" s="139"/>
      <c r="L91" s="139"/>
      <c r="M91" s="102"/>
      <c r="N91" s="9"/>
      <c r="O91" s="1"/>
    </row>
    <row r="92" spans="1:15" ht="24" customHeight="1">
      <c r="A92" s="72" t="s">
        <v>102</v>
      </c>
      <c r="B92" s="149" t="s">
        <v>103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9"/>
      <c r="O92" s="1"/>
    </row>
    <row r="93" spans="1:15" ht="24" customHeight="1">
      <c r="A93" s="143" t="s">
        <v>105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9"/>
      <c r="O93" s="1"/>
    </row>
    <row r="94" spans="1:15" ht="24" customHeight="1">
      <c r="A94" s="143" t="s">
        <v>104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9"/>
      <c r="O94" s="1"/>
    </row>
    <row r="95" spans="1:15" ht="24" customHeight="1">
      <c r="A95" s="143" t="s">
        <v>57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9"/>
      <c r="O95" s="1"/>
    </row>
    <row r="96" spans="1:15" ht="24" customHeight="1">
      <c r="A96" s="136" t="s">
        <v>106</v>
      </c>
      <c r="B96" s="102" t="s">
        <v>122</v>
      </c>
      <c r="C96" s="11" t="s">
        <v>68</v>
      </c>
      <c r="D96" s="45">
        <f>H96+F96</f>
        <v>907.78526</v>
      </c>
      <c r="E96" s="47">
        <v>0</v>
      </c>
      <c r="F96" s="135">
        <v>862.396</v>
      </c>
      <c r="G96" s="135"/>
      <c r="H96" s="45">
        <v>45.38926</v>
      </c>
      <c r="I96" s="135">
        <v>0</v>
      </c>
      <c r="J96" s="135"/>
      <c r="K96" s="139" t="s">
        <v>107</v>
      </c>
      <c r="L96" s="139"/>
      <c r="M96" s="102" t="s">
        <v>108</v>
      </c>
      <c r="N96" s="9"/>
      <c r="O96" s="1"/>
    </row>
    <row r="97" spans="1:15" ht="24" customHeight="1">
      <c r="A97" s="136"/>
      <c r="B97" s="102"/>
      <c r="C97" s="6" t="s">
        <v>69</v>
      </c>
      <c r="D97" s="45">
        <v>0</v>
      </c>
      <c r="E97" s="47">
        <v>0</v>
      </c>
      <c r="F97" s="135">
        <v>0</v>
      </c>
      <c r="G97" s="135"/>
      <c r="H97" s="45">
        <f>D97</f>
        <v>0</v>
      </c>
      <c r="I97" s="135">
        <v>0</v>
      </c>
      <c r="J97" s="135"/>
      <c r="K97" s="139"/>
      <c r="L97" s="139"/>
      <c r="M97" s="102"/>
      <c r="N97" s="9"/>
      <c r="O97" s="1"/>
    </row>
    <row r="98" spans="1:15" ht="24" customHeight="1">
      <c r="A98" s="136"/>
      <c r="B98" s="102"/>
      <c r="C98" s="6" t="s">
        <v>70</v>
      </c>
      <c r="D98" s="45">
        <v>0</v>
      </c>
      <c r="E98" s="47">
        <v>0</v>
      </c>
      <c r="F98" s="135">
        <v>0</v>
      </c>
      <c r="G98" s="135"/>
      <c r="H98" s="45">
        <f>D98</f>
        <v>0</v>
      </c>
      <c r="I98" s="135">
        <v>0</v>
      </c>
      <c r="J98" s="135"/>
      <c r="K98" s="139"/>
      <c r="L98" s="139"/>
      <c r="M98" s="102"/>
      <c r="N98" s="9"/>
      <c r="O98" s="1"/>
    </row>
    <row r="99" spans="1:15" ht="19.5" customHeight="1">
      <c r="A99" s="136"/>
      <c r="B99" s="175" t="s">
        <v>4</v>
      </c>
      <c r="C99" s="148" t="s">
        <v>68</v>
      </c>
      <c r="D99" s="48">
        <f>D16+D19+D25+D80</f>
        <v>2609.517</v>
      </c>
      <c r="E99" s="48">
        <f>E19</f>
        <v>120.6</v>
      </c>
      <c r="F99" s="174">
        <v>0</v>
      </c>
      <c r="G99" s="174"/>
      <c r="H99" s="48">
        <f>H16+H19+H25+H80</f>
        <v>2488.917</v>
      </c>
      <c r="I99" s="145">
        <v>0</v>
      </c>
      <c r="J99" s="145"/>
      <c r="K99" s="139" t="s">
        <v>7</v>
      </c>
      <c r="L99" s="139"/>
      <c r="M99" s="102"/>
      <c r="N99" s="9"/>
      <c r="O99" s="1"/>
    </row>
    <row r="100" spans="1:15" ht="19.5" customHeight="1">
      <c r="A100" s="136"/>
      <c r="B100" s="175"/>
      <c r="C100" s="148"/>
      <c r="D100" s="48">
        <f>D22+D53+D56+D59+D62+D28+D65+D68+D71+D74+D77+D31+D83+D34+D37+D40</f>
        <v>2914.7369999999996</v>
      </c>
      <c r="E100" s="48">
        <v>0</v>
      </c>
      <c r="F100" s="174">
        <v>0</v>
      </c>
      <c r="G100" s="174"/>
      <c r="H100" s="48">
        <f>H22+H53+H56+H59+H62+H65+H68+H71+H74+H77+H28+H31+H83+H34+H37+H40</f>
        <v>2914.7369999999996</v>
      </c>
      <c r="I100" s="99">
        <v>0</v>
      </c>
      <c r="J100" s="99"/>
      <c r="K100" s="139" t="s">
        <v>6</v>
      </c>
      <c r="L100" s="139"/>
      <c r="M100" s="102"/>
      <c r="N100" s="9"/>
      <c r="O100" s="1"/>
    </row>
    <row r="101" spans="1:15" ht="19.5" customHeight="1">
      <c r="A101" s="136"/>
      <c r="B101" s="175"/>
      <c r="C101" s="148"/>
      <c r="D101" s="48">
        <f>D96</f>
        <v>907.78526</v>
      </c>
      <c r="E101" s="48">
        <v>0</v>
      </c>
      <c r="F101" s="174">
        <f>F96</f>
        <v>862.396</v>
      </c>
      <c r="G101" s="174"/>
      <c r="H101" s="48">
        <f>H96</f>
        <v>45.38926</v>
      </c>
      <c r="I101" s="99">
        <v>0</v>
      </c>
      <c r="J101" s="99"/>
      <c r="K101" s="139" t="s">
        <v>107</v>
      </c>
      <c r="L101" s="139"/>
      <c r="M101" s="102"/>
      <c r="N101" s="9"/>
      <c r="O101" s="1"/>
    </row>
    <row r="102" spans="1:15" ht="19.5" customHeight="1">
      <c r="A102" s="136"/>
      <c r="B102" s="175"/>
      <c r="C102" s="29" t="s">
        <v>78</v>
      </c>
      <c r="D102" s="48">
        <f>D99+D100+D101</f>
        <v>6432.039259999999</v>
      </c>
      <c r="E102" s="48">
        <f>E99</f>
        <v>120.6</v>
      </c>
      <c r="F102" s="174">
        <f>F101</f>
        <v>862.396</v>
      </c>
      <c r="G102" s="174"/>
      <c r="H102" s="48">
        <f>H99+H100+H101</f>
        <v>5449.0432599999995</v>
      </c>
      <c r="I102" s="99">
        <v>0</v>
      </c>
      <c r="J102" s="99"/>
      <c r="K102" s="183"/>
      <c r="L102" s="184"/>
      <c r="M102" s="102"/>
      <c r="N102" s="9"/>
      <c r="O102" s="1"/>
    </row>
    <row r="103" spans="1:15" ht="19.5" customHeight="1">
      <c r="A103" s="136"/>
      <c r="B103" s="175"/>
      <c r="C103" s="176" t="s">
        <v>69</v>
      </c>
      <c r="D103" s="48">
        <f>D17+D20</f>
        <v>1370.6</v>
      </c>
      <c r="E103" s="48">
        <v>120.6</v>
      </c>
      <c r="F103" s="174">
        <v>0</v>
      </c>
      <c r="G103" s="174"/>
      <c r="H103" s="48">
        <f>H17</f>
        <v>1250</v>
      </c>
      <c r="I103" s="99">
        <v>0</v>
      </c>
      <c r="J103" s="99"/>
      <c r="K103" s="139" t="s">
        <v>7</v>
      </c>
      <c r="L103" s="139"/>
      <c r="M103" s="102"/>
      <c r="N103" s="9"/>
      <c r="O103" s="1"/>
    </row>
    <row r="104" spans="1:15" ht="19.5" customHeight="1">
      <c r="A104" s="136"/>
      <c r="B104" s="175"/>
      <c r="C104" s="176"/>
      <c r="D104" s="48">
        <f>D23+D54+D57+D60+D44+D87+D90</f>
        <v>2690</v>
      </c>
      <c r="E104" s="48">
        <v>0</v>
      </c>
      <c r="F104" s="174">
        <v>0</v>
      </c>
      <c r="G104" s="174"/>
      <c r="H104" s="48">
        <f>H23+H57+H60+H29+H32+H35+H38+H41+H44+H87+H90</f>
        <v>2690</v>
      </c>
      <c r="I104" s="99">
        <v>0</v>
      </c>
      <c r="J104" s="99"/>
      <c r="K104" s="139" t="s">
        <v>6</v>
      </c>
      <c r="L104" s="139"/>
      <c r="M104" s="102"/>
      <c r="N104" s="9"/>
      <c r="O104" s="1"/>
    </row>
    <row r="105" spans="1:15" ht="19.5" customHeight="1">
      <c r="A105" s="136"/>
      <c r="B105" s="175"/>
      <c r="C105" s="29" t="s">
        <v>79</v>
      </c>
      <c r="D105" s="48">
        <f>D103+D104</f>
        <v>4060.6</v>
      </c>
      <c r="E105" s="48">
        <f>E103</f>
        <v>120.6</v>
      </c>
      <c r="F105" s="174">
        <v>0</v>
      </c>
      <c r="G105" s="174"/>
      <c r="H105" s="48">
        <f>H103+H104</f>
        <v>3940</v>
      </c>
      <c r="I105" s="99">
        <v>0</v>
      </c>
      <c r="J105" s="99"/>
      <c r="K105" s="183"/>
      <c r="L105" s="184"/>
      <c r="M105" s="102"/>
      <c r="N105" s="9"/>
      <c r="O105" s="1"/>
    </row>
    <row r="106" spans="1:15" ht="19.5" customHeight="1">
      <c r="A106" s="136"/>
      <c r="B106" s="175"/>
      <c r="C106" s="148" t="s">
        <v>70</v>
      </c>
      <c r="D106" s="48">
        <f>D18+D21</f>
        <v>4012.254</v>
      </c>
      <c r="E106" s="48">
        <v>120.6</v>
      </c>
      <c r="F106" s="174">
        <v>0</v>
      </c>
      <c r="G106" s="174"/>
      <c r="H106" s="48">
        <f>H18+H21</f>
        <v>3891.654</v>
      </c>
      <c r="I106" s="174">
        <v>0</v>
      </c>
      <c r="J106" s="174"/>
      <c r="K106" s="139" t="s">
        <v>7</v>
      </c>
      <c r="L106" s="139"/>
      <c r="M106" s="102"/>
      <c r="N106" s="9"/>
      <c r="O106" s="1"/>
    </row>
    <row r="107" spans="1:15" ht="19.5" customHeight="1">
      <c r="A107" s="136"/>
      <c r="B107" s="175"/>
      <c r="C107" s="148"/>
      <c r="D107" s="48">
        <f>D58+D61</f>
        <v>0</v>
      </c>
      <c r="E107" s="48">
        <v>0</v>
      </c>
      <c r="F107" s="174">
        <v>0</v>
      </c>
      <c r="G107" s="174"/>
      <c r="H107" s="48">
        <f>H58+H61</f>
        <v>0</v>
      </c>
      <c r="I107" s="174">
        <v>0</v>
      </c>
      <c r="J107" s="174"/>
      <c r="K107" s="139" t="s">
        <v>6</v>
      </c>
      <c r="L107" s="139"/>
      <c r="M107" s="102"/>
      <c r="N107" s="9"/>
      <c r="O107" s="1"/>
    </row>
    <row r="108" spans="1:15" ht="19.5" customHeight="1">
      <c r="A108" s="136"/>
      <c r="B108" s="175"/>
      <c r="C108" s="25" t="s">
        <v>80</v>
      </c>
      <c r="D108" s="48">
        <f>D106+D107</f>
        <v>4012.254</v>
      </c>
      <c r="E108" s="48">
        <f>E106</f>
        <v>120.6</v>
      </c>
      <c r="F108" s="174">
        <v>0</v>
      </c>
      <c r="G108" s="174"/>
      <c r="H108" s="48">
        <f>H106+H107</f>
        <v>3891.654</v>
      </c>
      <c r="I108" s="99">
        <v>0</v>
      </c>
      <c r="J108" s="99"/>
      <c r="K108" s="178"/>
      <c r="L108" s="178"/>
      <c r="M108" s="102"/>
      <c r="N108" s="9"/>
      <c r="O108" s="1"/>
    </row>
    <row r="109" spans="1:13" ht="19.5" customHeight="1">
      <c r="A109" s="136"/>
      <c r="B109" s="175"/>
      <c r="C109" s="34" t="s">
        <v>71</v>
      </c>
      <c r="D109" s="50">
        <f>D102+D105+D108</f>
        <v>14504.893259999997</v>
      </c>
      <c r="E109" s="50">
        <f>E102+E105+E108</f>
        <v>361.79999999999995</v>
      </c>
      <c r="F109" s="171">
        <f>F102</f>
        <v>862.396</v>
      </c>
      <c r="G109" s="171"/>
      <c r="H109" s="50">
        <f>H102+H105+H108</f>
        <v>13280.697259999999</v>
      </c>
      <c r="I109" s="171">
        <v>0</v>
      </c>
      <c r="J109" s="171"/>
      <c r="K109" s="139"/>
      <c r="L109" s="139"/>
      <c r="M109" s="102"/>
    </row>
    <row r="110" spans="1:13" ht="18.75" customHeight="1">
      <c r="A110" s="32"/>
      <c r="B110" s="30"/>
      <c r="C110" s="35"/>
      <c r="D110" s="36"/>
      <c r="E110" s="36"/>
      <c r="F110" s="36"/>
      <c r="G110" s="36"/>
      <c r="H110" s="36"/>
      <c r="I110" s="36"/>
      <c r="J110" s="36"/>
      <c r="K110" s="27"/>
      <c r="L110" s="27"/>
      <c r="M110" s="78"/>
    </row>
    <row r="111" spans="1:13" ht="20.25" customHeight="1">
      <c r="A111" s="23"/>
      <c r="B111" s="114"/>
      <c r="C111" s="114"/>
      <c r="D111" s="114"/>
      <c r="E111" s="114"/>
      <c r="F111" s="18"/>
      <c r="G111" s="114"/>
      <c r="H111" s="114"/>
      <c r="I111" s="18"/>
      <c r="J111" s="18"/>
      <c r="L111" s="1"/>
      <c r="M111" s="78"/>
    </row>
    <row r="112" spans="1:10" ht="19.5" customHeight="1">
      <c r="A112" s="23"/>
      <c r="B112" s="18"/>
      <c r="C112" s="18"/>
      <c r="D112" s="18"/>
      <c r="E112" s="18"/>
      <c r="F112" s="18"/>
      <c r="G112" s="43"/>
      <c r="H112" s="43"/>
      <c r="I112" s="18"/>
      <c r="J112" s="18"/>
    </row>
    <row r="113" spans="1:10" ht="18" customHeight="1">
      <c r="A113" s="23"/>
      <c r="B113" s="114"/>
      <c r="C113" s="114"/>
      <c r="D113" s="114"/>
      <c r="E113" s="18"/>
      <c r="F113" s="18"/>
      <c r="G113" s="114"/>
      <c r="H113" s="114"/>
      <c r="I113" s="18"/>
      <c r="J113" s="18"/>
    </row>
    <row r="114" spans="1:10" ht="18" customHeight="1">
      <c r="A114" s="23"/>
      <c r="B114" s="172"/>
      <c r="C114" s="172"/>
      <c r="D114" s="172"/>
      <c r="E114" s="172"/>
      <c r="F114" s="172"/>
      <c r="G114" s="172"/>
      <c r="H114" s="172"/>
      <c r="I114" s="172"/>
      <c r="J114" s="172"/>
    </row>
    <row r="115" spans="1:10" ht="13.5" customHeight="1">
      <c r="A115" s="23"/>
      <c r="B115" s="114"/>
      <c r="C115" s="114"/>
      <c r="D115" s="114"/>
      <c r="E115" s="18"/>
      <c r="F115" s="18"/>
      <c r="G115" s="114"/>
      <c r="H115" s="114"/>
      <c r="I115" s="18"/>
      <c r="J115" s="18"/>
    </row>
    <row r="116" spans="1:10" ht="18.75" customHeight="1">
      <c r="A116" s="23"/>
      <c r="B116" s="18"/>
      <c r="C116" s="18"/>
      <c r="D116" s="21"/>
      <c r="E116" s="21"/>
      <c r="F116" s="21"/>
      <c r="G116" s="21"/>
      <c r="H116" s="21"/>
      <c r="I116" s="18"/>
      <c r="J116" s="18"/>
    </row>
    <row r="117" spans="1:10" ht="17.25" customHeight="1">
      <c r="A117" s="23"/>
      <c r="B117" s="44"/>
      <c r="C117" s="44"/>
      <c r="D117" s="44"/>
      <c r="E117" s="44"/>
      <c r="F117" s="44"/>
      <c r="G117" s="173"/>
      <c r="H117" s="173"/>
      <c r="I117" s="44"/>
      <c r="J117" s="44"/>
    </row>
    <row r="118" ht="21.75" customHeight="1">
      <c r="A118" s="23"/>
    </row>
    <row r="119" spans="1:10" ht="18" customHeight="1">
      <c r="A119" s="23"/>
      <c r="B119" s="18"/>
      <c r="C119" s="18"/>
      <c r="D119" s="18"/>
      <c r="E119" s="18"/>
      <c r="F119" s="18"/>
      <c r="G119" s="114"/>
      <c r="H119" s="114"/>
      <c r="I119" s="18"/>
      <c r="J119" s="18"/>
    </row>
    <row r="120" spans="1:10" ht="15">
      <c r="A120" s="23"/>
      <c r="B120" s="7"/>
      <c r="C120" s="23"/>
      <c r="D120" s="23"/>
      <c r="E120" s="23"/>
      <c r="F120" s="23"/>
      <c r="G120" s="23"/>
      <c r="H120" s="23"/>
      <c r="I120" s="23"/>
      <c r="J120" s="23"/>
    </row>
  </sheetData>
  <sheetProtection/>
  <mergeCells count="310">
    <mergeCell ref="K102:L102"/>
    <mergeCell ref="K105:L105"/>
    <mergeCell ref="M16:M30"/>
    <mergeCell ref="M31:M45"/>
    <mergeCell ref="M50:M58"/>
    <mergeCell ref="M59:M82"/>
    <mergeCell ref="M83:M91"/>
    <mergeCell ref="K37:L39"/>
    <mergeCell ref="K83:L85"/>
    <mergeCell ref="K62:L64"/>
    <mergeCell ref="I78:J78"/>
    <mergeCell ref="I79:J79"/>
    <mergeCell ref="K68:L70"/>
    <mergeCell ref="K71:L73"/>
    <mergeCell ref="I71:J71"/>
    <mergeCell ref="I72:J72"/>
    <mergeCell ref="I73:J73"/>
    <mergeCell ref="I76:J76"/>
    <mergeCell ref="I75:J75"/>
    <mergeCell ref="K77:L79"/>
    <mergeCell ref="I66:J66"/>
    <mergeCell ref="I74:J74"/>
    <mergeCell ref="I41:J41"/>
    <mergeCell ref="F42:G42"/>
    <mergeCell ref="I50:J50"/>
    <mergeCell ref="I67:J67"/>
    <mergeCell ref="I59:J59"/>
    <mergeCell ref="I68:J68"/>
    <mergeCell ref="I69:J69"/>
    <mergeCell ref="F71:G71"/>
    <mergeCell ref="K59:L61"/>
    <mergeCell ref="K65:L67"/>
    <mergeCell ref="K40:L42"/>
    <mergeCell ref="K80:L82"/>
    <mergeCell ref="K53:L55"/>
    <mergeCell ref="K56:L58"/>
    <mergeCell ref="I81:J81"/>
    <mergeCell ref="I82:J82"/>
    <mergeCell ref="F77:G77"/>
    <mergeCell ref="F78:G78"/>
    <mergeCell ref="F79:G79"/>
    <mergeCell ref="I77:J77"/>
    <mergeCell ref="F82:G82"/>
    <mergeCell ref="I80:J80"/>
    <mergeCell ref="F80:G80"/>
    <mergeCell ref="F81:G81"/>
    <mergeCell ref="F83:G83"/>
    <mergeCell ref="I83:J83"/>
    <mergeCell ref="F84:G84"/>
    <mergeCell ref="I84:J84"/>
    <mergeCell ref="F85:G85"/>
    <mergeCell ref="I85:J85"/>
    <mergeCell ref="A37:A39"/>
    <mergeCell ref="A40:A42"/>
    <mergeCell ref="B37:B39"/>
    <mergeCell ref="B40:B42"/>
    <mergeCell ref="A83:A85"/>
    <mergeCell ref="B83:B85"/>
    <mergeCell ref="A43:A45"/>
    <mergeCell ref="B43:B45"/>
    <mergeCell ref="F39:G39"/>
    <mergeCell ref="F40:G40"/>
    <mergeCell ref="F41:G41"/>
    <mergeCell ref="F72:G72"/>
    <mergeCell ref="F44:G44"/>
    <mergeCell ref="F45:G45"/>
    <mergeCell ref="F43:G43"/>
    <mergeCell ref="F73:G73"/>
    <mergeCell ref="F75:G75"/>
    <mergeCell ref="F51:G51"/>
    <mergeCell ref="F76:G76"/>
    <mergeCell ref="F69:G69"/>
    <mergeCell ref="F68:G68"/>
    <mergeCell ref="F70:G70"/>
    <mergeCell ref="F38:G38"/>
    <mergeCell ref="F37:G37"/>
    <mergeCell ref="F66:G66"/>
    <mergeCell ref="F67:G67"/>
    <mergeCell ref="F58:G58"/>
    <mergeCell ref="F61:G61"/>
    <mergeCell ref="F56:G56"/>
    <mergeCell ref="F62:G62"/>
    <mergeCell ref="F63:G63"/>
    <mergeCell ref="F52:G52"/>
    <mergeCell ref="I70:J70"/>
    <mergeCell ref="I36:J36"/>
    <mergeCell ref="F74:G74"/>
    <mergeCell ref="I42:J42"/>
    <mergeCell ref="I40:J40"/>
    <mergeCell ref="I38:J38"/>
    <mergeCell ref="I39:J39"/>
    <mergeCell ref="F65:G65"/>
    <mergeCell ref="I65:J65"/>
    <mergeCell ref="F64:G64"/>
    <mergeCell ref="I62:J62"/>
    <mergeCell ref="I63:J63"/>
    <mergeCell ref="I64:J64"/>
    <mergeCell ref="K104:L104"/>
    <mergeCell ref="K103:L103"/>
    <mergeCell ref="A94:M94"/>
    <mergeCell ref="M96:M98"/>
    <mergeCell ref="F96:G96"/>
    <mergeCell ref="I96:J96"/>
    <mergeCell ref="B65:B67"/>
    <mergeCell ref="F104:G104"/>
    <mergeCell ref="I104:J104"/>
    <mergeCell ref="F103:G103"/>
    <mergeCell ref="F99:G99"/>
    <mergeCell ref="I102:J102"/>
    <mergeCell ref="F100:G100"/>
    <mergeCell ref="I103:J103"/>
    <mergeCell ref="I100:J100"/>
    <mergeCell ref="F102:G102"/>
    <mergeCell ref="F101:G101"/>
    <mergeCell ref="K107:L107"/>
    <mergeCell ref="K108:L108"/>
    <mergeCell ref="K109:L109"/>
    <mergeCell ref="I108:J108"/>
    <mergeCell ref="I106:J106"/>
    <mergeCell ref="I107:J107"/>
    <mergeCell ref="K106:L106"/>
    <mergeCell ref="M7:M9"/>
    <mergeCell ref="A47:M47"/>
    <mergeCell ref="A19:A21"/>
    <mergeCell ref="A13:M14"/>
    <mergeCell ref="E8:E9"/>
    <mergeCell ref="F8:H8"/>
    <mergeCell ref="F9:G9"/>
    <mergeCell ref="F10:G10"/>
    <mergeCell ref="A31:A33"/>
    <mergeCell ref="I31:J31"/>
    <mergeCell ref="B113:D113"/>
    <mergeCell ref="G113:H113"/>
    <mergeCell ref="B99:B109"/>
    <mergeCell ref="C103:C104"/>
    <mergeCell ref="I105:J105"/>
    <mergeCell ref="F105:G105"/>
    <mergeCell ref="C106:C107"/>
    <mergeCell ref="G117:H117"/>
    <mergeCell ref="F108:G108"/>
    <mergeCell ref="F106:G106"/>
    <mergeCell ref="F107:G107"/>
    <mergeCell ref="B115:D115"/>
    <mergeCell ref="G115:H115"/>
    <mergeCell ref="F109:G109"/>
    <mergeCell ref="G111:H111"/>
    <mergeCell ref="B114:J114"/>
    <mergeCell ref="G119:H119"/>
    <mergeCell ref="A5:M5"/>
    <mergeCell ref="A6:M6"/>
    <mergeCell ref="A7:A9"/>
    <mergeCell ref="B7:B9"/>
    <mergeCell ref="C7:C9"/>
    <mergeCell ref="D7:D9"/>
    <mergeCell ref="E7:H7"/>
    <mergeCell ref="I109:J109"/>
    <mergeCell ref="B111:E111"/>
    <mergeCell ref="A15:M15"/>
    <mergeCell ref="A12:M12"/>
    <mergeCell ref="B16:B18"/>
    <mergeCell ref="F16:G16"/>
    <mergeCell ref="F17:G17"/>
    <mergeCell ref="I17:J17"/>
    <mergeCell ref="K19:L21"/>
    <mergeCell ref="F18:G18"/>
    <mergeCell ref="K22:L24"/>
    <mergeCell ref="A2:M2"/>
    <mergeCell ref="I10:J10"/>
    <mergeCell ref="K10:L10"/>
    <mergeCell ref="A16:A18"/>
    <mergeCell ref="K16:L18"/>
    <mergeCell ref="I16:J16"/>
    <mergeCell ref="B11:M11"/>
    <mergeCell ref="K7:L9"/>
    <mergeCell ref="I3:M3"/>
    <mergeCell ref="I4:M4"/>
    <mergeCell ref="I7:J9"/>
    <mergeCell ref="I57:J57"/>
    <mergeCell ref="F22:G22"/>
    <mergeCell ref="I18:J18"/>
    <mergeCell ref="F23:G23"/>
    <mergeCell ref="F55:G55"/>
    <mergeCell ref="I55:J55"/>
    <mergeCell ref="F30:G30"/>
    <mergeCell ref="I29:J29"/>
    <mergeCell ref="I22:J22"/>
    <mergeCell ref="I56:J56"/>
    <mergeCell ref="I53:J53"/>
    <mergeCell ref="K25:L27"/>
    <mergeCell ref="K50:L52"/>
    <mergeCell ref="K31:L33"/>
    <mergeCell ref="I28:J28"/>
    <mergeCell ref="K28:L30"/>
    <mergeCell ref="I51:J51"/>
    <mergeCell ref="K34:L36"/>
    <mergeCell ref="K43:L45"/>
    <mergeCell ref="I44:J44"/>
    <mergeCell ref="I58:J58"/>
    <mergeCell ref="I54:J54"/>
    <mergeCell ref="F21:G21"/>
    <mergeCell ref="F20:G20"/>
    <mergeCell ref="I52:J52"/>
    <mergeCell ref="F29:G29"/>
    <mergeCell ref="I37:J37"/>
    <mergeCell ref="I32:J32"/>
    <mergeCell ref="I33:J33"/>
    <mergeCell ref="I21:J21"/>
    <mergeCell ref="I30:J30"/>
    <mergeCell ref="B19:B21"/>
    <mergeCell ref="F36:G36"/>
    <mergeCell ref="F31:G31"/>
    <mergeCell ref="F32:G32"/>
    <mergeCell ref="F33:G33"/>
    <mergeCell ref="I35:J35"/>
    <mergeCell ref="F35:G35"/>
    <mergeCell ref="F34:G34"/>
    <mergeCell ref="I34:J34"/>
    <mergeCell ref="F24:G24"/>
    <mergeCell ref="I24:J24"/>
    <mergeCell ref="I20:J20"/>
    <mergeCell ref="I19:J19"/>
    <mergeCell ref="F19:G19"/>
    <mergeCell ref="A59:A61"/>
    <mergeCell ref="A56:A58"/>
    <mergeCell ref="A22:A24"/>
    <mergeCell ref="B22:B24"/>
    <mergeCell ref="A53:A55"/>
    <mergeCell ref="B53:B55"/>
    <mergeCell ref="A49:M49"/>
    <mergeCell ref="A48:M48"/>
    <mergeCell ref="B46:M46"/>
    <mergeCell ref="I23:J23"/>
    <mergeCell ref="B71:B73"/>
    <mergeCell ref="C99:C101"/>
    <mergeCell ref="I60:J60"/>
    <mergeCell ref="I61:J61"/>
    <mergeCell ref="B92:M92"/>
    <mergeCell ref="K74:L76"/>
    <mergeCell ref="I99:J99"/>
    <mergeCell ref="K99:L99"/>
    <mergeCell ref="M99:M109"/>
    <mergeCell ref="B62:B64"/>
    <mergeCell ref="A93:M93"/>
    <mergeCell ref="A25:A27"/>
    <mergeCell ref="B25:B27"/>
    <mergeCell ref="I25:J25"/>
    <mergeCell ref="I26:J26"/>
    <mergeCell ref="I27:J27"/>
    <mergeCell ref="F25:G25"/>
    <mergeCell ref="F26:G26"/>
    <mergeCell ref="F27:G27"/>
    <mergeCell ref="F59:G59"/>
    <mergeCell ref="F98:G98"/>
    <mergeCell ref="I98:J98"/>
    <mergeCell ref="A71:A73"/>
    <mergeCell ref="A80:A82"/>
    <mergeCell ref="B80:B82"/>
    <mergeCell ref="A74:A76"/>
    <mergeCell ref="B74:B76"/>
    <mergeCell ref="A77:A79"/>
    <mergeCell ref="B77:B79"/>
    <mergeCell ref="A86:A88"/>
    <mergeCell ref="A99:A109"/>
    <mergeCell ref="I97:J97"/>
    <mergeCell ref="A95:M95"/>
    <mergeCell ref="A96:A98"/>
    <mergeCell ref="B96:B98"/>
    <mergeCell ref="K96:L98"/>
    <mergeCell ref="F97:G97"/>
    <mergeCell ref="I101:J101"/>
    <mergeCell ref="K101:L101"/>
    <mergeCell ref="K100:L100"/>
    <mergeCell ref="A68:A70"/>
    <mergeCell ref="B68:B70"/>
    <mergeCell ref="A34:A36"/>
    <mergeCell ref="B34:B36"/>
    <mergeCell ref="A65:A67"/>
    <mergeCell ref="A62:A64"/>
    <mergeCell ref="A50:A52"/>
    <mergeCell ref="B50:B52"/>
    <mergeCell ref="B56:B58"/>
    <mergeCell ref="B59:B61"/>
    <mergeCell ref="A28:A30"/>
    <mergeCell ref="B28:B30"/>
    <mergeCell ref="F28:G28"/>
    <mergeCell ref="B31:B33"/>
    <mergeCell ref="K89:L91"/>
    <mergeCell ref="F90:G90"/>
    <mergeCell ref="I90:J90"/>
    <mergeCell ref="F91:G91"/>
    <mergeCell ref="I91:J91"/>
    <mergeCell ref="I43:J43"/>
    <mergeCell ref="K86:L88"/>
    <mergeCell ref="F87:G87"/>
    <mergeCell ref="I87:J87"/>
    <mergeCell ref="I45:J45"/>
    <mergeCell ref="F50:G50"/>
    <mergeCell ref="F57:G57"/>
    <mergeCell ref="F54:G54"/>
    <mergeCell ref="F53:G53"/>
    <mergeCell ref="F60:G60"/>
    <mergeCell ref="A89:A91"/>
    <mergeCell ref="B89:B91"/>
    <mergeCell ref="F89:G89"/>
    <mergeCell ref="I89:J89"/>
    <mergeCell ref="B86:B88"/>
    <mergeCell ref="F86:G86"/>
    <mergeCell ref="I86:J86"/>
    <mergeCell ref="F88:G88"/>
    <mergeCell ref="I88:J88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landscape" paperSize="9" scale="77" r:id="rId1"/>
  <rowBreaks count="4" manualBreakCount="4">
    <brk id="30" max="12" man="1"/>
    <brk id="58" max="12" man="1"/>
    <brk id="82" max="12" man="1"/>
    <brk id="11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85" workbookViewId="0" topLeftCell="A1">
      <selection activeCell="B24" sqref="B24:J24"/>
    </sheetView>
  </sheetViews>
  <sheetFormatPr defaultColWidth="9.140625" defaultRowHeight="12.75"/>
  <cols>
    <col min="1" max="1" width="7.140625" style="0" customWidth="1"/>
    <col min="2" max="2" width="34.8515625" style="0" customWidth="1"/>
    <col min="3" max="3" width="13.140625" style="0" customWidth="1"/>
    <col min="4" max="4" width="13.421875" style="0" customWidth="1"/>
    <col min="5" max="5" width="12.421875" style="0" customWidth="1"/>
    <col min="6" max="6" width="13.421875" style="0" customWidth="1"/>
    <col min="7" max="8" width="13.28125" style="0" customWidth="1"/>
    <col min="9" max="9" width="13.8515625" style="0" customWidth="1"/>
    <col min="10" max="10" width="22.7109375" style="0" customWidth="1"/>
  </cols>
  <sheetData>
    <row r="1" spans="1:10" ht="15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">
      <c r="A2" s="42"/>
      <c r="B2" s="42"/>
      <c r="C2" s="42"/>
      <c r="D2" s="42"/>
      <c r="E2" s="42"/>
      <c r="F2" s="42"/>
      <c r="G2" s="117" t="s">
        <v>63</v>
      </c>
      <c r="H2" s="117"/>
      <c r="I2" s="117"/>
      <c r="J2" s="117"/>
    </row>
    <row r="3" spans="1:12" ht="15">
      <c r="A3" s="13" t="s">
        <v>38</v>
      </c>
      <c r="H3" s="117"/>
      <c r="I3" s="117"/>
      <c r="J3" s="117"/>
      <c r="K3" s="42"/>
      <c r="L3" s="42"/>
    </row>
    <row r="4" spans="1:13" ht="41.25" customHeight="1">
      <c r="A4" s="169" t="s">
        <v>262</v>
      </c>
      <c r="B4" s="169"/>
      <c r="C4" s="169"/>
      <c r="D4" s="169"/>
      <c r="E4" s="169"/>
      <c r="F4" s="169"/>
      <c r="G4" s="169"/>
      <c r="H4" s="169"/>
      <c r="I4" s="169"/>
      <c r="J4" s="169"/>
      <c r="K4" s="63"/>
      <c r="L4" s="63"/>
      <c r="M4" s="63"/>
    </row>
    <row r="5" ht="15">
      <c r="A5" s="12"/>
    </row>
    <row r="6" spans="1:10" ht="27" customHeight="1">
      <c r="A6" s="192" t="s">
        <v>0</v>
      </c>
      <c r="B6" s="192" t="s">
        <v>39</v>
      </c>
      <c r="C6" s="192" t="s">
        <v>13</v>
      </c>
      <c r="D6" s="192" t="s">
        <v>40</v>
      </c>
      <c r="E6" s="192" t="s">
        <v>1</v>
      </c>
      <c r="F6" s="192"/>
      <c r="G6" s="192"/>
      <c r="H6" s="192" t="s">
        <v>15</v>
      </c>
      <c r="I6" s="192" t="s">
        <v>41</v>
      </c>
      <c r="J6" s="119" t="s">
        <v>29</v>
      </c>
    </row>
    <row r="7" spans="1:10" ht="18" customHeight="1">
      <c r="A7" s="192"/>
      <c r="B7" s="192"/>
      <c r="C7" s="192"/>
      <c r="D7" s="192"/>
      <c r="E7" s="192" t="s">
        <v>2</v>
      </c>
      <c r="F7" s="192" t="s">
        <v>18</v>
      </c>
      <c r="G7" s="192"/>
      <c r="H7" s="192"/>
      <c r="I7" s="192"/>
      <c r="J7" s="119"/>
    </row>
    <row r="8" spans="1:10" ht="56.25" customHeight="1">
      <c r="A8" s="192"/>
      <c r="B8" s="192"/>
      <c r="C8" s="192"/>
      <c r="D8" s="192"/>
      <c r="E8" s="192"/>
      <c r="F8" s="5" t="s">
        <v>19</v>
      </c>
      <c r="G8" s="5" t="s">
        <v>3</v>
      </c>
      <c r="H8" s="192"/>
      <c r="I8" s="192"/>
      <c r="J8" s="119"/>
    </row>
    <row r="9" spans="1:10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24" customHeight="1">
      <c r="A10" s="20">
        <v>1</v>
      </c>
      <c r="B10" s="203" t="s">
        <v>58</v>
      </c>
      <c r="C10" s="204"/>
      <c r="D10" s="204"/>
      <c r="E10" s="204"/>
      <c r="F10" s="204"/>
      <c r="G10" s="204"/>
      <c r="H10" s="204"/>
      <c r="I10" s="204"/>
      <c r="J10" s="205"/>
    </row>
    <row r="11" spans="1:10" ht="29.25" customHeight="1">
      <c r="A11" s="206" t="s">
        <v>52</v>
      </c>
      <c r="B11" s="206"/>
      <c r="C11" s="206"/>
      <c r="D11" s="206"/>
      <c r="E11" s="206"/>
      <c r="F11" s="206"/>
      <c r="G11" s="206"/>
      <c r="H11" s="206"/>
      <c r="I11" s="206"/>
      <c r="J11" s="206"/>
    </row>
    <row r="12" spans="1:10" ht="17.25" customHeight="1">
      <c r="A12" s="196" t="s">
        <v>53</v>
      </c>
      <c r="B12" s="197"/>
      <c r="C12" s="197"/>
      <c r="D12" s="197"/>
      <c r="E12" s="197"/>
      <c r="F12" s="197"/>
      <c r="G12" s="197"/>
      <c r="H12" s="197"/>
      <c r="I12" s="197"/>
      <c r="J12" s="198"/>
    </row>
    <row r="13" spans="1:10" ht="44.25" customHeight="1">
      <c r="A13" s="193" t="s">
        <v>5</v>
      </c>
      <c r="B13" s="200" t="s">
        <v>59</v>
      </c>
      <c r="C13" s="5" t="s">
        <v>68</v>
      </c>
      <c r="D13" s="52">
        <f>G13</f>
        <v>26551.87361</v>
      </c>
      <c r="E13" s="52">
        <v>0</v>
      </c>
      <c r="F13" s="52">
        <v>0</v>
      </c>
      <c r="G13" s="52">
        <v>26551.87361</v>
      </c>
      <c r="H13" s="52">
        <v>0</v>
      </c>
      <c r="I13" s="192" t="s">
        <v>9</v>
      </c>
      <c r="J13" s="192" t="s">
        <v>60</v>
      </c>
    </row>
    <row r="14" spans="1:10" ht="38.25" customHeight="1">
      <c r="A14" s="194"/>
      <c r="B14" s="201"/>
      <c r="C14" s="5" t="s">
        <v>69</v>
      </c>
      <c r="D14" s="66">
        <f>G14</f>
        <v>26773.619</v>
      </c>
      <c r="E14" s="52">
        <v>0</v>
      </c>
      <c r="F14" s="52">
        <v>0</v>
      </c>
      <c r="G14" s="52">
        <v>26773.619</v>
      </c>
      <c r="H14" s="52">
        <v>0</v>
      </c>
      <c r="I14" s="192"/>
      <c r="J14" s="192"/>
    </row>
    <row r="15" spans="1:10" ht="42.75" customHeight="1">
      <c r="A15" s="195"/>
      <c r="B15" s="202"/>
      <c r="C15" s="5" t="s">
        <v>70</v>
      </c>
      <c r="D15" s="52">
        <f>G15</f>
        <v>12295.611</v>
      </c>
      <c r="E15" s="52">
        <v>0</v>
      </c>
      <c r="F15" s="52">
        <v>0</v>
      </c>
      <c r="G15" s="60">
        <v>12295.611</v>
      </c>
      <c r="H15" s="52">
        <v>0</v>
      </c>
      <c r="I15" s="192"/>
      <c r="J15" s="192"/>
    </row>
    <row r="16" spans="1:10" ht="19.5" customHeight="1">
      <c r="A16" s="186"/>
      <c r="B16" s="189" t="s">
        <v>4</v>
      </c>
      <c r="C16" s="38" t="s">
        <v>68</v>
      </c>
      <c r="D16" s="61">
        <f>D13</f>
        <v>26551.87361</v>
      </c>
      <c r="E16" s="61">
        <v>0</v>
      </c>
      <c r="F16" s="61">
        <f>F13</f>
        <v>0</v>
      </c>
      <c r="G16" s="61">
        <f>G13</f>
        <v>26551.87361</v>
      </c>
      <c r="H16" s="61">
        <v>0</v>
      </c>
      <c r="I16" s="200"/>
      <c r="J16" s="200"/>
    </row>
    <row r="17" spans="1:10" ht="19.5" customHeight="1">
      <c r="A17" s="187"/>
      <c r="B17" s="190"/>
      <c r="C17" s="38" t="s">
        <v>69</v>
      </c>
      <c r="D17" s="61">
        <f>D14</f>
        <v>26773.619</v>
      </c>
      <c r="E17" s="61">
        <v>0</v>
      </c>
      <c r="F17" s="61">
        <v>0</v>
      </c>
      <c r="G17" s="61">
        <f>G14</f>
        <v>26773.619</v>
      </c>
      <c r="H17" s="61">
        <v>0</v>
      </c>
      <c r="I17" s="201"/>
      <c r="J17" s="201"/>
    </row>
    <row r="18" spans="1:10" ht="19.5" customHeight="1">
      <c r="A18" s="187"/>
      <c r="B18" s="190"/>
      <c r="C18" s="38" t="s">
        <v>70</v>
      </c>
      <c r="D18" s="61">
        <f>D15</f>
        <v>12295.611</v>
      </c>
      <c r="E18" s="61">
        <v>0</v>
      </c>
      <c r="F18" s="61">
        <v>0</v>
      </c>
      <c r="G18" s="61">
        <f>G15</f>
        <v>12295.611</v>
      </c>
      <c r="H18" s="61">
        <v>0</v>
      </c>
      <c r="I18" s="201"/>
      <c r="J18" s="201"/>
    </row>
    <row r="19" spans="1:10" ht="18.75" customHeight="1">
      <c r="A19" s="188"/>
      <c r="B19" s="191"/>
      <c r="C19" s="39" t="s">
        <v>81</v>
      </c>
      <c r="D19" s="50">
        <f>D16+D17+D18</f>
        <v>65621.10361</v>
      </c>
      <c r="E19" s="50">
        <v>0</v>
      </c>
      <c r="F19" s="50">
        <v>0</v>
      </c>
      <c r="G19" s="50">
        <f>G16+G17+G18</f>
        <v>65621.10361</v>
      </c>
      <c r="H19" s="50">
        <v>0</v>
      </c>
      <c r="I19" s="202"/>
      <c r="J19" s="202"/>
    </row>
    <row r="20" spans="1:10" ht="18.75" customHeight="1">
      <c r="A20" s="37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5"/>
      <c r="B21" s="172"/>
      <c r="C21" s="172"/>
      <c r="D21" s="172"/>
      <c r="E21" s="172"/>
      <c r="F21" s="172"/>
      <c r="G21" s="172"/>
      <c r="H21" s="172"/>
      <c r="I21" s="172"/>
      <c r="J21" s="172"/>
    </row>
    <row r="22" spans="1:10" ht="23.25" customHeight="1">
      <c r="A22" s="15"/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5">
      <c r="A23" s="15"/>
      <c r="B23" s="172"/>
      <c r="C23" s="172"/>
      <c r="D23" s="172"/>
      <c r="E23" s="172"/>
      <c r="F23" s="172"/>
      <c r="G23" s="172"/>
      <c r="H23" s="172"/>
      <c r="I23" s="172"/>
      <c r="J23" s="172"/>
    </row>
    <row r="24" spans="2:10" ht="24" customHeight="1">
      <c r="B24" s="172"/>
      <c r="C24" s="172"/>
      <c r="D24" s="172"/>
      <c r="E24" s="172"/>
      <c r="F24" s="172"/>
      <c r="G24" s="172"/>
      <c r="H24" s="172"/>
      <c r="I24" s="172"/>
      <c r="J24" s="172"/>
    </row>
    <row r="25" spans="2:10" ht="15">
      <c r="B25" s="172"/>
      <c r="C25" s="172"/>
      <c r="D25" s="172"/>
      <c r="E25" s="172"/>
      <c r="F25" s="172"/>
      <c r="G25" s="172"/>
      <c r="H25" s="172"/>
      <c r="I25" s="172"/>
      <c r="J25" s="172"/>
    </row>
    <row r="26" spans="2:10" ht="28.5" customHeight="1">
      <c r="B26" s="18"/>
      <c r="C26" s="18"/>
      <c r="D26" s="21"/>
      <c r="E26" s="21"/>
      <c r="F26" s="21"/>
      <c r="G26" s="21"/>
      <c r="H26" s="21"/>
      <c r="I26" s="18"/>
      <c r="J26" s="18"/>
    </row>
    <row r="27" spans="2:10" ht="20.25" customHeight="1">
      <c r="B27" s="207"/>
      <c r="C27" s="207"/>
      <c r="D27" s="207"/>
      <c r="E27" s="207"/>
      <c r="F27" s="207"/>
      <c r="G27" s="207"/>
      <c r="H27" s="207"/>
      <c r="I27" s="207"/>
      <c r="J27" s="207"/>
    </row>
    <row r="28" spans="2:10" ht="27" customHeight="1">
      <c r="B28" s="22"/>
      <c r="C28" s="22"/>
      <c r="D28" s="22"/>
      <c r="E28" s="22"/>
      <c r="F28" s="22"/>
      <c r="G28" s="22"/>
      <c r="H28" s="22"/>
      <c r="I28" s="22"/>
      <c r="J28" s="22"/>
    </row>
    <row r="29" spans="2:10" ht="18" customHeight="1">
      <c r="B29" s="172"/>
      <c r="C29" s="172"/>
      <c r="D29" s="172"/>
      <c r="E29" s="172"/>
      <c r="F29" s="172"/>
      <c r="G29" s="172"/>
      <c r="H29" s="172"/>
      <c r="I29" s="172"/>
      <c r="J29" s="172"/>
    </row>
  </sheetData>
  <sheetProtection/>
  <mergeCells count="31">
    <mergeCell ref="G2:J2"/>
    <mergeCell ref="H3:J3"/>
    <mergeCell ref="J16:J19"/>
    <mergeCell ref="I16:I19"/>
    <mergeCell ref="J6:J8"/>
    <mergeCell ref="I13:I15"/>
    <mergeCell ref="B29:J29"/>
    <mergeCell ref="B27:J27"/>
    <mergeCell ref="B21:J21"/>
    <mergeCell ref="B23:J23"/>
    <mergeCell ref="B24:J24"/>
    <mergeCell ref="B25:J25"/>
    <mergeCell ref="A1:J1"/>
    <mergeCell ref="A4:J4"/>
    <mergeCell ref="B13:B15"/>
    <mergeCell ref="J13:J15"/>
    <mergeCell ref="B10:J10"/>
    <mergeCell ref="C6:C8"/>
    <mergeCell ref="D6:D8"/>
    <mergeCell ref="E6:G6"/>
    <mergeCell ref="A11:J11"/>
    <mergeCell ref="H6:H8"/>
    <mergeCell ref="A16:A19"/>
    <mergeCell ref="B16:B19"/>
    <mergeCell ref="I6:I8"/>
    <mergeCell ref="A13:A15"/>
    <mergeCell ref="E7:E8"/>
    <mergeCell ref="F7:G7"/>
    <mergeCell ref="A12:J12"/>
    <mergeCell ref="A6:A8"/>
    <mergeCell ref="B6:B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85" zoomScalePageLayoutView="0" workbookViewId="0" topLeftCell="A10">
      <selection activeCell="O31" sqref="O31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4" width="14.421875" style="0" customWidth="1"/>
    <col min="5" max="5" width="12.7109375" style="0" customWidth="1"/>
    <col min="7" max="7" width="6.421875" style="0" customWidth="1"/>
    <col min="8" max="8" width="15.28125" style="0" customWidth="1"/>
    <col min="9" max="10" width="6.8515625" style="0" customWidth="1"/>
    <col min="11" max="11" width="7.8515625" style="0" customWidth="1"/>
    <col min="12" max="12" width="13.421875" style="0" customWidth="1"/>
    <col min="13" max="13" width="24.140625" style="0" customWidth="1"/>
  </cols>
  <sheetData>
    <row r="1" ht="15">
      <c r="A1" s="7" t="s">
        <v>24</v>
      </c>
    </row>
    <row r="2" spans="1:13" ht="21" customHeight="1">
      <c r="A2" s="117" t="s">
        <v>65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5.75" customHeight="1">
      <c r="A3" s="42"/>
      <c r="B3" s="42"/>
      <c r="C3" s="42"/>
      <c r="D3" s="42"/>
      <c r="E3" s="42"/>
      <c r="F3" s="42"/>
      <c r="G3" s="42"/>
      <c r="H3" s="42"/>
      <c r="I3" s="117" t="s">
        <v>63</v>
      </c>
      <c r="J3" s="117"/>
      <c r="K3" s="117"/>
      <c r="L3" s="117"/>
      <c r="M3" s="117"/>
    </row>
    <row r="4" spans="1:13" ht="15">
      <c r="A4" s="7"/>
      <c r="I4" s="117"/>
      <c r="J4" s="117"/>
      <c r="K4" s="117"/>
      <c r="L4" s="117"/>
      <c r="M4" s="117"/>
    </row>
    <row r="5" spans="1:13" ht="51" customHeight="1">
      <c r="A5" s="169" t="s">
        <v>263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8.75" customHeight="1">
      <c r="A7" s="119" t="s">
        <v>0</v>
      </c>
      <c r="B7" s="119" t="s">
        <v>25</v>
      </c>
      <c r="C7" s="119" t="s">
        <v>13</v>
      </c>
      <c r="D7" s="119" t="s">
        <v>14</v>
      </c>
      <c r="E7" s="119" t="s">
        <v>26</v>
      </c>
      <c r="F7" s="119"/>
      <c r="G7" s="119"/>
      <c r="H7" s="119"/>
      <c r="I7" s="119" t="s">
        <v>27</v>
      </c>
      <c r="J7" s="119"/>
      <c r="K7" s="119" t="s">
        <v>28</v>
      </c>
      <c r="L7" s="119"/>
      <c r="M7" s="119" t="s">
        <v>29</v>
      </c>
    </row>
    <row r="8" spans="1:13" ht="18" customHeight="1">
      <c r="A8" s="119"/>
      <c r="B8" s="119"/>
      <c r="C8" s="119"/>
      <c r="D8" s="119"/>
      <c r="E8" s="119" t="s">
        <v>30</v>
      </c>
      <c r="F8" s="119" t="s">
        <v>18</v>
      </c>
      <c r="G8" s="119"/>
      <c r="H8" s="119"/>
      <c r="I8" s="119"/>
      <c r="J8" s="119"/>
      <c r="K8" s="119"/>
      <c r="L8" s="119"/>
      <c r="M8" s="119"/>
    </row>
    <row r="9" spans="1:13" ht="40.5" customHeight="1">
      <c r="A9" s="119"/>
      <c r="B9" s="119"/>
      <c r="C9" s="119"/>
      <c r="D9" s="119"/>
      <c r="E9" s="119"/>
      <c r="F9" s="119" t="s">
        <v>31</v>
      </c>
      <c r="G9" s="119"/>
      <c r="H9" s="6" t="s">
        <v>3</v>
      </c>
      <c r="I9" s="119"/>
      <c r="J9" s="119"/>
      <c r="K9" s="119"/>
      <c r="L9" s="119"/>
      <c r="M9" s="119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18">
        <v>6</v>
      </c>
      <c r="G10" s="118"/>
      <c r="H10" s="4">
        <v>7</v>
      </c>
      <c r="I10" s="118">
        <v>8</v>
      </c>
      <c r="J10" s="118"/>
      <c r="K10" s="118">
        <v>9</v>
      </c>
      <c r="L10" s="118"/>
      <c r="M10" s="4">
        <v>10</v>
      </c>
    </row>
    <row r="11" spans="1:13" ht="21" customHeight="1">
      <c r="A11" s="31">
        <v>1</v>
      </c>
      <c r="B11" s="166" t="s">
        <v>88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</row>
    <row r="12" spans="1:13" ht="27.75" customHeight="1">
      <c r="A12" s="112" t="s">
        <v>89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ht="27.75" customHeight="1">
      <c r="A13" s="112" t="s">
        <v>264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ht="19.5" customHeight="1">
      <c r="A14" s="132" t="s">
        <v>57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4"/>
    </row>
    <row r="15" spans="1:13" ht="19.5" customHeight="1">
      <c r="A15" s="136" t="s">
        <v>5</v>
      </c>
      <c r="B15" s="211" t="s">
        <v>32</v>
      </c>
      <c r="C15" s="11" t="s">
        <v>68</v>
      </c>
      <c r="D15" s="73">
        <f>H15</f>
        <v>13633.824489999999</v>
      </c>
      <c r="E15" s="45">
        <v>0</v>
      </c>
      <c r="F15" s="145">
        <v>0</v>
      </c>
      <c r="G15" s="145"/>
      <c r="H15" s="74">
        <f>H18+H21</f>
        <v>13633.824489999999</v>
      </c>
      <c r="I15" s="145">
        <v>0</v>
      </c>
      <c r="J15" s="145"/>
      <c r="K15" s="208" t="s">
        <v>7</v>
      </c>
      <c r="L15" s="208"/>
      <c r="M15" s="129" t="s">
        <v>33</v>
      </c>
    </row>
    <row r="16" spans="1:13" ht="19.5" customHeight="1">
      <c r="A16" s="136"/>
      <c r="B16" s="211"/>
      <c r="C16" s="6" t="s">
        <v>69</v>
      </c>
      <c r="D16" s="45">
        <f>D19+D22</f>
        <v>14250</v>
      </c>
      <c r="E16" s="45">
        <v>0</v>
      </c>
      <c r="F16" s="145">
        <v>0</v>
      </c>
      <c r="G16" s="145"/>
      <c r="H16" s="46">
        <f>D16</f>
        <v>14250</v>
      </c>
      <c r="I16" s="145">
        <v>0</v>
      </c>
      <c r="J16" s="145"/>
      <c r="K16" s="208"/>
      <c r="L16" s="208"/>
      <c r="M16" s="130"/>
    </row>
    <row r="17" spans="1:13" ht="19.5" customHeight="1">
      <c r="A17" s="136"/>
      <c r="B17" s="211"/>
      <c r="C17" s="6" t="s">
        <v>70</v>
      </c>
      <c r="D17" s="45">
        <f>D20+D23</f>
        <v>1672</v>
      </c>
      <c r="E17" s="45">
        <v>0</v>
      </c>
      <c r="F17" s="145">
        <v>0</v>
      </c>
      <c r="G17" s="145"/>
      <c r="H17" s="46">
        <f>D17</f>
        <v>1672</v>
      </c>
      <c r="I17" s="145">
        <v>0</v>
      </c>
      <c r="J17" s="145"/>
      <c r="K17" s="208"/>
      <c r="L17" s="208"/>
      <c r="M17" s="130"/>
    </row>
    <row r="18" spans="1:13" ht="19.5" customHeight="1">
      <c r="A18" s="136" t="s">
        <v>42</v>
      </c>
      <c r="B18" s="211" t="s">
        <v>37</v>
      </c>
      <c r="C18" s="11" t="s">
        <v>68</v>
      </c>
      <c r="D18" s="45">
        <f>H18</f>
        <v>3433.82449</v>
      </c>
      <c r="E18" s="45">
        <v>0</v>
      </c>
      <c r="F18" s="145">
        <v>0</v>
      </c>
      <c r="G18" s="145"/>
      <c r="H18" s="45">
        <v>3433.82449</v>
      </c>
      <c r="I18" s="153">
        <v>0</v>
      </c>
      <c r="J18" s="153"/>
      <c r="K18" s="208" t="s">
        <v>7</v>
      </c>
      <c r="L18" s="208"/>
      <c r="M18" s="130"/>
    </row>
    <row r="19" spans="1:13" ht="19.5" customHeight="1">
      <c r="A19" s="136"/>
      <c r="B19" s="211"/>
      <c r="C19" s="6" t="s">
        <v>69</v>
      </c>
      <c r="D19" s="45">
        <f aca="true" t="shared" si="0" ref="D19:D26">H19</f>
        <v>4050</v>
      </c>
      <c r="E19" s="45">
        <v>0</v>
      </c>
      <c r="F19" s="145">
        <v>0</v>
      </c>
      <c r="G19" s="145"/>
      <c r="H19" s="45">
        <v>4050</v>
      </c>
      <c r="I19" s="153">
        <v>0</v>
      </c>
      <c r="J19" s="153"/>
      <c r="K19" s="208"/>
      <c r="L19" s="208"/>
      <c r="M19" s="130"/>
    </row>
    <row r="20" spans="1:13" ht="19.5" customHeight="1">
      <c r="A20" s="136"/>
      <c r="B20" s="211"/>
      <c r="C20" s="6" t="s">
        <v>70</v>
      </c>
      <c r="D20" s="45">
        <f t="shared" si="0"/>
        <v>0</v>
      </c>
      <c r="E20" s="45">
        <v>0</v>
      </c>
      <c r="F20" s="145">
        <v>0</v>
      </c>
      <c r="G20" s="145"/>
      <c r="H20" s="45">
        <v>0</v>
      </c>
      <c r="I20" s="153">
        <v>0</v>
      </c>
      <c r="J20" s="153"/>
      <c r="K20" s="208"/>
      <c r="L20" s="208"/>
      <c r="M20" s="130"/>
    </row>
    <row r="21" spans="1:14" ht="19.5" customHeight="1">
      <c r="A21" s="136" t="s">
        <v>55</v>
      </c>
      <c r="B21" s="211" t="s">
        <v>56</v>
      </c>
      <c r="C21" s="11" t="s">
        <v>68</v>
      </c>
      <c r="D21" s="45">
        <f>H21</f>
        <v>10200</v>
      </c>
      <c r="E21" s="45">
        <v>0</v>
      </c>
      <c r="F21" s="145">
        <v>0</v>
      </c>
      <c r="G21" s="145"/>
      <c r="H21" s="45">
        <v>10200</v>
      </c>
      <c r="I21" s="153">
        <v>0</v>
      </c>
      <c r="J21" s="153"/>
      <c r="K21" s="208" t="s">
        <v>7</v>
      </c>
      <c r="L21" s="208"/>
      <c r="M21" s="130"/>
      <c r="N21" s="1"/>
    </row>
    <row r="22" spans="1:14" ht="19.5" customHeight="1">
      <c r="A22" s="136"/>
      <c r="B22" s="211"/>
      <c r="C22" s="6" t="s">
        <v>69</v>
      </c>
      <c r="D22" s="45">
        <f>H22</f>
        <v>10200</v>
      </c>
      <c r="E22" s="45">
        <v>0</v>
      </c>
      <c r="F22" s="145">
        <v>0</v>
      </c>
      <c r="G22" s="145"/>
      <c r="H22" s="45">
        <v>10200</v>
      </c>
      <c r="I22" s="153">
        <v>0</v>
      </c>
      <c r="J22" s="153"/>
      <c r="K22" s="208"/>
      <c r="L22" s="208"/>
      <c r="M22" s="130"/>
      <c r="N22" s="1"/>
    </row>
    <row r="23" spans="1:14" ht="19.5" customHeight="1">
      <c r="A23" s="136"/>
      <c r="B23" s="211"/>
      <c r="C23" s="6" t="s">
        <v>70</v>
      </c>
      <c r="D23" s="45">
        <f t="shared" si="0"/>
        <v>1672</v>
      </c>
      <c r="E23" s="45">
        <v>0</v>
      </c>
      <c r="F23" s="145">
        <v>0</v>
      </c>
      <c r="G23" s="145"/>
      <c r="H23" s="45">
        <v>1672</v>
      </c>
      <c r="I23" s="153">
        <v>0</v>
      </c>
      <c r="J23" s="153"/>
      <c r="K23" s="208"/>
      <c r="L23" s="208"/>
      <c r="M23" s="130"/>
      <c r="N23" s="1"/>
    </row>
    <row r="24" spans="1:15" ht="30" customHeight="1">
      <c r="A24" s="136" t="s">
        <v>8</v>
      </c>
      <c r="B24" s="102" t="s">
        <v>123</v>
      </c>
      <c r="C24" s="11" t="s">
        <v>68</v>
      </c>
      <c r="D24" s="45">
        <f>H24</f>
        <v>3002.215</v>
      </c>
      <c r="E24" s="45">
        <v>0</v>
      </c>
      <c r="F24" s="145">
        <v>0</v>
      </c>
      <c r="G24" s="145"/>
      <c r="H24" s="47">
        <v>3002.215</v>
      </c>
      <c r="I24" s="145">
        <v>0</v>
      </c>
      <c r="J24" s="145"/>
      <c r="K24" s="139" t="s">
        <v>7</v>
      </c>
      <c r="L24" s="139"/>
      <c r="M24" s="130"/>
      <c r="N24" s="8"/>
      <c r="O24" s="1"/>
    </row>
    <row r="25" spans="1:15" ht="30" customHeight="1">
      <c r="A25" s="136"/>
      <c r="B25" s="102"/>
      <c r="C25" s="6" t="s">
        <v>69</v>
      </c>
      <c r="D25" s="45">
        <f t="shared" si="0"/>
        <v>0</v>
      </c>
      <c r="E25" s="65">
        <v>0</v>
      </c>
      <c r="F25" s="135">
        <v>0</v>
      </c>
      <c r="G25" s="135"/>
      <c r="H25" s="45">
        <v>0</v>
      </c>
      <c r="I25" s="135">
        <v>0</v>
      </c>
      <c r="J25" s="135"/>
      <c r="K25" s="139"/>
      <c r="L25" s="139"/>
      <c r="M25" s="130"/>
      <c r="N25" s="8"/>
      <c r="O25" s="1"/>
    </row>
    <row r="26" spans="1:15" ht="30" customHeight="1">
      <c r="A26" s="136"/>
      <c r="B26" s="102"/>
      <c r="C26" s="6" t="s">
        <v>70</v>
      </c>
      <c r="D26" s="45">
        <f t="shared" si="0"/>
        <v>0</v>
      </c>
      <c r="E26" s="65">
        <v>0</v>
      </c>
      <c r="F26" s="135">
        <v>0</v>
      </c>
      <c r="G26" s="135"/>
      <c r="H26" s="47">
        <v>0</v>
      </c>
      <c r="I26" s="135">
        <v>0</v>
      </c>
      <c r="J26" s="135"/>
      <c r="K26" s="139"/>
      <c r="L26" s="139"/>
      <c r="M26" s="131"/>
      <c r="N26" s="8"/>
      <c r="O26" s="1"/>
    </row>
    <row r="27" spans="1:15" ht="30" customHeight="1">
      <c r="A27" s="140" t="s">
        <v>10</v>
      </c>
      <c r="B27" s="129" t="s">
        <v>259</v>
      </c>
      <c r="C27" s="11" t="s">
        <v>68</v>
      </c>
      <c r="D27" s="45">
        <f>H27</f>
        <v>33</v>
      </c>
      <c r="E27" s="45">
        <v>0</v>
      </c>
      <c r="F27" s="145">
        <v>0</v>
      </c>
      <c r="G27" s="145"/>
      <c r="H27" s="45">
        <v>33</v>
      </c>
      <c r="I27" s="153">
        <v>0</v>
      </c>
      <c r="J27" s="153"/>
      <c r="K27" s="208" t="s">
        <v>7</v>
      </c>
      <c r="L27" s="208"/>
      <c r="M27" s="69"/>
      <c r="N27" s="8"/>
      <c r="O27" s="1"/>
    </row>
    <row r="28" spans="1:15" ht="30" customHeight="1">
      <c r="A28" s="141"/>
      <c r="B28" s="130"/>
      <c r="C28" s="6" t="s">
        <v>69</v>
      </c>
      <c r="D28" s="45">
        <v>0</v>
      </c>
      <c r="E28" s="45">
        <v>0</v>
      </c>
      <c r="F28" s="145">
        <v>0</v>
      </c>
      <c r="G28" s="145"/>
      <c r="H28" s="45">
        <v>0</v>
      </c>
      <c r="I28" s="153">
        <v>0</v>
      </c>
      <c r="J28" s="153"/>
      <c r="K28" s="208"/>
      <c r="L28" s="208"/>
      <c r="M28" s="69"/>
      <c r="N28" s="8"/>
      <c r="O28" s="1"/>
    </row>
    <row r="29" spans="1:15" ht="30" customHeight="1">
      <c r="A29" s="142"/>
      <c r="B29" s="131"/>
      <c r="C29" s="6" t="s">
        <v>70</v>
      </c>
      <c r="D29" s="45">
        <f>H29</f>
        <v>0</v>
      </c>
      <c r="E29" s="45">
        <v>0</v>
      </c>
      <c r="F29" s="145">
        <v>0</v>
      </c>
      <c r="G29" s="145"/>
      <c r="H29" s="45">
        <v>0</v>
      </c>
      <c r="I29" s="153">
        <v>0</v>
      </c>
      <c r="J29" s="153"/>
      <c r="K29" s="208"/>
      <c r="L29" s="208"/>
      <c r="M29" s="70"/>
      <c r="N29" s="8"/>
      <c r="O29" s="1"/>
    </row>
    <row r="30" spans="1:15" ht="19.5" customHeight="1">
      <c r="A30" s="140"/>
      <c r="B30" s="96" t="s">
        <v>4</v>
      </c>
      <c r="C30" s="71" t="s">
        <v>68</v>
      </c>
      <c r="D30" s="48">
        <f>H30</f>
        <v>16669.03949</v>
      </c>
      <c r="E30" s="47">
        <v>0</v>
      </c>
      <c r="F30" s="146">
        <v>0</v>
      </c>
      <c r="G30" s="147"/>
      <c r="H30" s="48">
        <f>H15+H24+H27</f>
        <v>16669.03949</v>
      </c>
      <c r="I30" s="137">
        <v>0</v>
      </c>
      <c r="J30" s="138"/>
      <c r="K30" s="183" t="s">
        <v>7</v>
      </c>
      <c r="L30" s="184"/>
      <c r="M30" s="129"/>
      <c r="N30" s="9"/>
      <c r="O30" s="1"/>
    </row>
    <row r="31" spans="1:15" ht="19.5" customHeight="1">
      <c r="A31" s="141"/>
      <c r="B31" s="97"/>
      <c r="C31" s="24" t="s">
        <v>69</v>
      </c>
      <c r="D31" s="48">
        <f>H31</f>
        <v>14250</v>
      </c>
      <c r="E31" s="48">
        <v>0</v>
      </c>
      <c r="F31" s="174">
        <v>0</v>
      </c>
      <c r="G31" s="174"/>
      <c r="H31" s="48">
        <f>H16</f>
        <v>14250</v>
      </c>
      <c r="I31" s="99">
        <v>0</v>
      </c>
      <c r="J31" s="99"/>
      <c r="K31" s="183" t="s">
        <v>7</v>
      </c>
      <c r="L31" s="184"/>
      <c r="M31" s="130"/>
      <c r="N31" s="9"/>
      <c r="O31" s="1"/>
    </row>
    <row r="32" spans="1:15" ht="19.5" customHeight="1">
      <c r="A32" s="141"/>
      <c r="B32" s="97"/>
      <c r="C32" s="71" t="s">
        <v>70</v>
      </c>
      <c r="D32" s="48">
        <f>H32</f>
        <v>1672</v>
      </c>
      <c r="E32" s="48">
        <v>0</v>
      </c>
      <c r="F32" s="174">
        <v>0</v>
      </c>
      <c r="G32" s="174"/>
      <c r="H32" s="48">
        <f>H17</f>
        <v>1672</v>
      </c>
      <c r="I32" s="174">
        <v>0</v>
      </c>
      <c r="J32" s="174"/>
      <c r="K32" s="183" t="s">
        <v>7</v>
      </c>
      <c r="L32" s="184"/>
      <c r="M32" s="130"/>
      <c r="N32" s="9"/>
      <c r="O32" s="1"/>
    </row>
    <row r="33" spans="1:13" ht="19.5" customHeight="1">
      <c r="A33" s="142"/>
      <c r="B33" s="98"/>
      <c r="C33" s="34" t="s">
        <v>71</v>
      </c>
      <c r="D33" s="50">
        <f>D30+D31+D32</f>
        <v>32591.03949</v>
      </c>
      <c r="E33" s="50">
        <v>0</v>
      </c>
      <c r="F33" s="209">
        <v>0</v>
      </c>
      <c r="G33" s="210"/>
      <c r="H33" s="50">
        <f>H30+H31+H32</f>
        <v>32591.03949</v>
      </c>
      <c r="I33" s="209">
        <v>0</v>
      </c>
      <c r="J33" s="210"/>
      <c r="K33" s="183"/>
      <c r="L33" s="184"/>
      <c r="M33" s="131"/>
    </row>
    <row r="34" spans="1:13" ht="18.75" customHeight="1">
      <c r="A34" s="32"/>
      <c r="B34" s="30"/>
      <c r="C34" s="35"/>
      <c r="D34" s="36"/>
      <c r="E34" s="36"/>
      <c r="F34" s="36"/>
      <c r="G34" s="36"/>
      <c r="H34" s="36"/>
      <c r="I34" s="36"/>
      <c r="J34" s="36"/>
      <c r="K34" s="27"/>
      <c r="L34" s="27"/>
      <c r="M34" s="69"/>
    </row>
    <row r="35" spans="1:13" ht="20.25" customHeight="1">
      <c r="A35" s="23"/>
      <c r="B35" s="114"/>
      <c r="C35" s="114"/>
      <c r="D35" s="114"/>
      <c r="E35" s="114"/>
      <c r="F35" s="18"/>
      <c r="G35" s="114"/>
      <c r="H35" s="114"/>
      <c r="I35" s="18"/>
      <c r="J35" s="18"/>
      <c r="M35" s="70"/>
    </row>
    <row r="36" spans="1:10" ht="19.5" customHeight="1">
      <c r="A36" s="23"/>
      <c r="B36" s="18"/>
      <c r="C36" s="18"/>
      <c r="D36" s="18"/>
      <c r="E36" s="18"/>
      <c r="F36" s="18"/>
      <c r="G36" s="43"/>
      <c r="H36" s="43"/>
      <c r="I36" s="18"/>
      <c r="J36" s="18"/>
    </row>
    <row r="37" spans="1:10" ht="18" customHeight="1">
      <c r="A37" s="23"/>
      <c r="B37" s="114"/>
      <c r="C37" s="114"/>
      <c r="D37" s="114"/>
      <c r="E37" s="18"/>
      <c r="F37" s="18"/>
      <c r="G37" s="114"/>
      <c r="H37" s="114"/>
      <c r="I37" s="18"/>
      <c r="J37" s="18"/>
    </row>
    <row r="38" spans="1:10" ht="18" customHeight="1">
      <c r="A38" s="23"/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10" ht="13.5" customHeight="1">
      <c r="A39" s="23"/>
      <c r="B39" s="114"/>
      <c r="C39" s="114"/>
      <c r="D39" s="114"/>
      <c r="E39" s="18"/>
      <c r="F39" s="18"/>
      <c r="G39" s="114"/>
      <c r="H39" s="114"/>
      <c r="I39" s="18"/>
      <c r="J39" s="18"/>
    </row>
    <row r="40" spans="1:10" ht="18.75" customHeight="1">
      <c r="A40" s="23"/>
      <c r="B40" s="18"/>
      <c r="C40" s="18"/>
      <c r="D40" s="21"/>
      <c r="E40" s="21"/>
      <c r="F40" s="21"/>
      <c r="G40" s="21"/>
      <c r="H40" s="21"/>
      <c r="I40" s="18"/>
      <c r="J40" s="18"/>
    </row>
    <row r="41" spans="1:10" ht="17.25" customHeight="1">
      <c r="A41" s="23"/>
      <c r="B41" s="44"/>
      <c r="C41" s="44"/>
      <c r="D41" s="44"/>
      <c r="E41" s="44"/>
      <c r="F41" s="44"/>
      <c r="G41" s="173"/>
      <c r="H41" s="173"/>
      <c r="I41" s="44"/>
      <c r="J41" s="44"/>
    </row>
    <row r="42" ht="21.75" customHeight="1">
      <c r="A42" s="23"/>
    </row>
    <row r="43" spans="1:10" ht="18" customHeight="1">
      <c r="A43" s="23"/>
      <c r="B43" s="18"/>
      <c r="C43" s="18"/>
      <c r="D43" s="18"/>
      <c r="E43" s="18"/>
      <c r="F43" s="18"/>
      <c r="G43" s="114"/>
      <c r="H43" s="114"/>
      <c r="I43" s="18"/>
      <c r="J43" s="18"/>
    </row>
    <row r="44" spans="1:10" ht="15">
      <c r="A44" s="23"/>
      <c r="B44" s="7"/>
      <c r="C44" s="23"/>
      <c r="D44" s="23"/>
      <c r="E44" s="23"/>
      <c r="F44" s="23"/>
      <c r="G44" s="23"/>
      <c r="H44" s="23"/>
      <c r="I44" s="23"/>
      <c r="J44" s="23"/>
    </row>
  </sheetData>
  <sheetProtection/>
  <mergeCells count="93">
    <mergeCell ref="M15:M26"/>
    <mergeCell ref="F32:G32"/>
    <mergeCell ref="F24:G24"/>
    <mergeCell ref="F25:G25"/>
    <mergeCell ref="M30:M33"/>
    <mergeCell ref="I32:J32"/>
    <mergeCell ref="F30:G30"/>
    <mergeCell ref="F31:G31"/>
    <mergeCell ref="I30:J30"/>
    <mergeCell ref="K30:L30"/>
    <mergeCell ref="A27:A29"/>
    <mergeCell ref="A30:A33"/>
    <mergeCell ref="B30:B33"/>
    <mergeCell ref="A24:A26"/>
    <mergeCell ref="B24:B26"/>
    <mergeCell ref="A14:M14"/>
    <mergeCell ref="A2:M2"/>
    <mergeCell ref="A18:A20"/>
    <mergeCell ref="B18:B20"/>
    <mergeCell ref="I15:J15"/>
    <mergeCell ref="I10:J10"/>
    <mergeCell ref="K10:L10"/>
    <mergeCell ref="F16:G16"/>
    <mergeCell ref="I18:J18"/>
    <mergeCell ref="K15:L17"/>
    <mergeCell ref="I17:J17"/>
    <mergeCell ref="I7:J9"/>
    <mergeCell ref="A12:M12"/>
    <mergeCell ref="I20:J20"/>
    <mergeCell ref="I19:J19"/>
    <mergeCell ref="F19:G19"/>
    <mergeCell ref="F20:G20"/>
    <mergeCell ref="F15:G15"/>
    <mergeCell ref="B15:B17"/>
    <mergeCell ref="K18:L20"/>
    <mergeCell ref="I24:J24"/>
    <mergeCell ref="G43:H43"/>
    <mergeCell ref="D7:D9"/>
    <mergeCell ref="E7:H7"/>
    <mergeCell ref="E8:E9"/>
    <mergeCell ref="F8:H8"/>
    <mergeCell ref="F9:G9"/>
    <mergeCell ref="F10:G10"/>
    <mergeCell ref="B11:M11"/>
    <mergeCell ref="K7:L9"/>
    <mergeCell ref="A15:A17"/>
    <mergeCell ref="F17:G17"/>
    <mergeCell ref="B21:B23"/>
    <mergeCell ref="F23:G23"/>
    <mergeCell ref="F21:G21"/>
    <mergeCell ref="F22:G22"/>
    <mergeCell ref="F18:G18"/>
    <mergeCell ref="A21:A23"/>
    <mergeCell ref="G41:H41"/>
    <mergeCell ref="I31:J31"/>
    <mergeCell ref="B39:D39"/>
    <mergeCell ref="G39:H39"/>
    <mergeCell ref="I33:J33"/>
    <mergeCell ref="B35:E35"/>
    <mergeCell ref="B38:J38"/>
    <mergeCell ref="B37:D37"/>
    <mergeCell ref="G37:H37"/>
    <mergeCell ref="G35:H35"/>
    <mergeCell ref="K32:L32"/>
    <mergeCell ref="K33:L33"/>
    <mergeCell ref="K31:L31"/>
    <mergeCell ref="F33:G33"/>
    <mergeCell ref="I3:M3"/>
    <mergeCell ref="I4:M4"/>
    <mergeCell ref="M7:M9"/>
    <mergeCell ref="I16:J16"/>
    <mergeCell ref="A13:M13"/>
    <mergeCell ref="A5:M5"/>
    <mergeCell ref="A6:M6"/>
    <mergeCell ref="A7:A9"/>
    <mergeCell ref="B7:B9"/>
    <mergeCell ref="C7:C9"/>
    <mergeCell ref="I25:J25"/>
    <mergeCell ref="K27:L29"/>
    <mergeCell ref="F28:G28"/>
    <mergeCell ref="I28:J28"/>
    <mergeCell ref="F29:G29"/>
    <mergeCell ref="I29:J29"/>
    <mergeCell ref="K21:L23"/>
    <mergeCell ref="I23:J23"/>
    <mergeCell ref="I21:J21"/>
    <mergeCell ref="B27:B29"/>
    <mergeCell ref="F27:G27"/>
    <mergeCell ref="I27:J27"/>
    <mergeCell ref="I26:J26"/>
    <mergeCell ref="I22:J22"/>
    <mergeCell ref="F26:G26"/>
    <mergeCell ref="K24:L26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86" r:id="rId1"/>
  <rowBreaks count="2" manualBreakCount="2">
    <brk id="26" max="12" man="1"/>
    <brk id="3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view="pageBreakPreview" zoomScale="75" zoomScaleNormal="75" zoomScaleSheetLayoutView="75" zoomScalePageLayoutView="0" workbookViewId="0" topLeftCell="A4">
      <selection activeCell="C120" activeCellId="11" sqref="B22:B24 S32 M16:M27 M16:M27 M16:M27 M16:M27 D22 M28:M42 K25:L27 K25:L27 I21:J37 C120"/>
    </sheetView>
  </sheetViews>
  <sheetFormatPr defaultColWidth="9.140625" defaultRowHeight="12.75"/>
  <cols>
    <col min="1" max="1" width="7.00390625" style="0" customWidth="1"/>
    <col min="2" max="2" width="27.710937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212" t="s">
        <v>253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0.25" customHeight="1">
      <c r="A2" s="10"/>
      <c r="B2" s="10"/>
      <c r="C2" s="10"/>
      <c r="D2" s="10"/>
      <c r="E2" s="10"/>
      <c r="F2" s="10"/>
      <c r="G2" s="117" t="s">
        <v>256</v>
      </c>
      <c r="H2" s="117"/>
      <c r="I2" s="117"/>
      <c r="J2" s="117"/>
    </row>
    <row r="3" spans="1:10" ht="15">
      <c r="A3" s="14" t="s">
        <v>43</v>
      </c>
      <c r="H3" s="117"/>
      <c r="I3" s="117"/>
      <c r="J3" s="117"/>
    </row>
    <row r="4" spans="1:13" ht="57" customHeight="1">
      <c r="A4" s="169" t="s">
        <v>265</v>
      </c>
      <c r="B4" s="169"/>
      <c r="C4" s="169"/>
      <c r="D4" s="169"/>
      <c r="E4" s="169"/>
      <c r="F4" s="169"/>
      <c r="G4" s="169"/>
      <c r="H4" s="169"/>
      <c r="I4" s="169"/>
      <c r="J4" s="169"/>
      <c r="K4" s="63"/>
      <c r="L4" s="63"/>
      <c r="M4" s="63"/>
    </row>
    <row r="5" ht="15">
      <c r="A5" s="16"/>
    </row>
    <row r="6" spans="1:10" ht="12.75">
      <c r="A6" s="192" t="s">
        <v>0</v>
      </c>
      <c r="B6" s="192" t="s">
        <v>39</v>
      </c>
      <c r="C6" s="192" t="s">
        <v>13</v>
      </c>
      <c r="D6" s="192" t="s">
        <v>40</v>
      </c>
      <c r="E6" s="192" t="s">
        <v>1</v>
      </c>
      <c r="F6" s="192"/>
      <c r="G6" s="192"/>
      <c r="H6" s="192" t="s">
        <v>15</v>
      </c>
      <c r="I6" s="192" t="s">
        <v>41</v>
      </c>
      <c r="J6" s="119" t="s">
        <v>29</v>
      </c>
    </row>
    <row r="7" spans="1:10" ht="26.25" customHeight="1">
      <c r="A7" s="192"/>
      <c r="B7" s="192"/>
      <c r="C7" s="192"/>
      <c r="D7" s="192"/>
      <c r="E7" s="192" t="s">
        <v>2</v>
      </c>
      <c r="F7" s="192" t="s">
        <v>18</v>
      </c>
      <c r="G7" s="192"/>
      <c r="H7" s="192"/>
      <c r="I7" s="192"/>
      <c r="J7" s="119"/>
    </row>
    <row r="8" spans="1:10" ht="39">
      <c r="A8" s="192"/>
      <c r="B8" s="192"/>
      <c r="C8" s="192"/>
      <c r="D8" s="192"/>
      <c r="E8" s="192"/>
      <c r="F8" s="5" t="s">
        <v>19</v>
      </c>
      <c r="G8" s="5" t="s">
        <v>3</v>
      </c>
      <c r="H8" s="192"/>
      <c r="I8" s="192"/>
      <c r="J8" s="119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6">
        <v>10</v>
      </c>
    </row>
    <row r="10" spans="1:10" ht="19.5" customHeight="1">
      <c r="A10" s="38">
        <v>1</v>
      </c>
      <c r="B10" s="221" t="s">
        <v>135</v>
      </c>
      <c r="C10" s="221"/>
      <c r="D10" s="221"/>
      <c r="E10" s="221"/>
      <c r="F10" s="221"/>
      <c r="G10" s="221"/>
      <c r="H10" s="221"/>
      <c r="I10" s="221"/>
      <c r="J10" s="221"/>
    </row>
    <row r="11" spans="1:10" ht="28.5" customHeight="1">
      <c r="A11" s="150" t="s">
        <v>255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26.25" customHeight="1">
      <c r="A12" s="150" t="s">
        <v>254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33" customHeight="1">
      <c r="A13" s="217" t="s">
        <v>5</v>
      </c>
      <c r="B13" s="218" t="s">
        <v>136</v>
      </c>
      <c r="C13" s="119" t="s">
        <v>69</v>
      </c>
      <c r="D13" s="216"/>
      <c r="E13" s="216"/>
      <c r="F13" s="216"/>
      <c r="G13" s="216"/>
      <c r="H13" s="135"/>
      <c r="I13" s="213" t="s">
        <v>137</v>
      </c>
      <c r="J13" s="119" t="s">
        <v>249</v>
      </c>
    </row>
    <row r="14" spans="1:10" ht="45" customHeight="1">
      <c r="A14" s="217"/>
      <c r="B14" s="218"/>
      <c r="C14" s="119"/>
      <c r="D14" s="216"/>
      <c r="E14" s="216"/>
      <c r="F14" s="216"/>
      <c r="G14" s="216"/>
      <c r="H14" s="135"/>
      <c r="I14" s="214"/>
      <c r="J14" s="119"/>
    </row>
    <row r="15" spans="1:10" ht="45" customHeight="1">
      <c r="A15" s="217"/>
      <c r="B15" s="218"/>
      <c r="C15" s="119"/>
      <c r="D15" s="216"/>
      <c r="E15" s="216"/>
      <c r="F15" s="216"/>
      <c r="G15" s="216"/>
      <c r="H15" s="135"/>
      <c r="I15" s="214"/>
      <c r="J15" s="119"/>
    </row>
    <row r="16" spans="1:10" ht="30" customHeight="1">
      <c r="A16" s="79" t="s">
        <v>42</v>
      </c>
      <c r="B16" s="80" t="s">
        <v>146</v>
      </c>
      <c r="C16" s="6"/>
      <c r="D16" s="53"/>
      <c r="E16" s="53"/>
      <c r="F16" s="53"/>
      <c r="G16" s="53"/>
      <c r="H16" s="47"/>
      <c r="I16" s="214"/>
      <c r="J16" s="213"/>
    </row>
    <row r="17" spans="1:10" ht="30" customHeight="1">
      <c r="A17" s="79" t="s">
        <v>55</v>
      </c>
      <c r="B17" s="80" t="s">
        <v>147</v>
      </c>
      <c r="C17" s="6"/>
      <c r="D17" s="46"/>
      <c r="E17" s="53"/>
      <c r="F17" s="53"/>
      <c r="G17" s="53"/>
      <c r="H17" s="47"/>
      <c r="I17" s="214"/>
      <c r="J17" s="214"/>
    </row>
    <row r="18" spans="1:10" ht="30" customHeight="1">
      <c r="A18" s="79" t="s">
        <v>138</v>
      </c>
      <c r="B18" s="80" t="s">
        <v>148</v>
      </c>
      <c r="C18" s="6"/>
      <c r="D18" s="46"/>
      <c r="E18" s="53"/>
      <c r="F18" s="53"/>
      <c r="G18" s="56"/>
      <c r="H18" s="47"/>
      <c r="I18" s="214"/>
      <c r="J18" s="214"/>
    </row>
    <row r="19" spans="1:10" ht="24.75" customHeight="1">
      <c r="A19" s="79" t="s">
        <v>139</v>
      </c>
      <c r="B19" s="80" t="s">
        <v>149</v>
      </c>
      <c r="C19" s="6"/>
      <c r="D19" s="46"/>
      <c r="E19" s="53"/>
      <c r="F19" s="53"/>
      <c r="G19" s="53"/>
      <c r="H19" s="47"/>
      <c r="I19" s="214"/>
      <c r="J19" s="214"/>
    </row>
    <row r="20" spans="1:10" ht="24.75" customHeight="1">
      <c r="A20" s="79" t="s">
        <v>140</v>
      </c>
      <c r="B20" s="80" t="s">
        <v>150</v>
      </c>
      <c r="C20" s="6"/>
      <c r="D20" s="46"/>
      <c r="E20" s="53"/>
      <c r="F20" s="53"/>
      <c r="G20" s="56"/>
      <c r="H20" s="47"/>
      <c r="I20" s="214"/>
      <c r="J20" s="214"/>
    </row>
    <row r="21" spans="1:10" ht="24.75" customHeight="1">
      <c r="A21" s="79" t="s">
        <v>141</v>
      </c>
      <c r="B21" s="80" t="s">
        <v>151</v>
      </c>
      <c r="C21" s="6"/>
      <c r="D21" s="46"/>
      <c r="E21" s="56"/>
      <c r="F21" s="56"/>
      <c r="G21" s="56"/>
      <c r="H21" s="57"/>
      <c r="I21" s="213" t="s">
        <v>137</v>
      </c>
      <c r="J21" s="214"/>
    </row>
    <row r="22" spans="1:10" ht="24.75" customHeight="1">
      <c r="A22" s="79" t="s">
        <v>142</v>
      </c>
      <c r="B22" s="80" t="s">
        <v>152</v>
      </c>
      <c r="C22" s="6"/>
      <c r="D22" s="53"/>
      <c r="E22" s="53"/>
      <c r="F22" s="53"/>
      <c r="G22" s="53"/>
      <c r="H22" s="53"/>
      <c r="I22" s="214"/>
      <c r="J22" s="214"/>
    </row>
    <row r="23" spans="1:10" ht="24.75" customHeight="1">
      <c r="A23" s="79" t="s">
        <v>143</v>
      </c>
      <c r="B23" s="80" t="s">
        <v>153</v>
      </c>
      <c r="C23" s="6"/>
      <c r="D23" s="53"/>
      <c r="E23" s="53"/>
      <c r="F23" s="53"/>
      <c r="G23" s="53"/>
      <c r="H23" s="53"/>
      <c r="I23" s="214"/>
      <c r="J23" s="214"/>
    </row>
    <row r="24" spans="1:10" ht="24.75" customHeight="1">
      <c r="A24" s="79" t="s">
        <v>144</v>
      </c>
      <c r="B24" s="80" t="s">
        <v>154</v>
      </c>
      <c r="C24" s="6"/>
      <c r="D24" s="53"/>
      <c r="E24" s="53"/>
      <c r="F24" s="53"/>
      <c r="G24" s="53"/>
      <c r="H24" s="53"/>
      <c r="I24" s="214"/>
      <c r="J24" s="214"/>
    </row>
    <row r="25" spans="1:10" ht="24.75" customHeight="1">
      <c r="A25" s="79" t="s">
        <v>145</v>
      </c>
      <c r="B25" s="80" t="s">
        <v>155</v>
      </c>
      <c r="C25" s="6"/>
      <c r="D25" s="53"/>
      <c r="E25" s="53"/>
      <c r="F25" s="53"/>
      <c r="G25" s="53"/>
      <c r="H25" s="53"/>
      <c r="I25" s="214"/>
      <c r="J25" s="215"/>
    </row>
    <row r="26" spans="1:10" ht="153" customHeight="1">
      <c r="A26" s="79" t="s">
        <v>8</v>
      </c>
      <c r="B26" s="81" t="s">
        <v>156</v>
      </c>
      <c r="C26" s="6">
        <v>2019</v>
      </c>
      <c r="D26" s="53"/>
      <c r="E26" s="53"/>
      <c r="F26" s="53"/>
      <c r="G26" s="53"/>
      <c r="H26" s="53"/>
      <c r="I26" s="214"/>
      <c r="J26" s="77" t="s">
        <v>249</v>
      </c>
    </row>
    <row r="27" spans="1:10" ht="24.75" customHeight="1">
      <c r="A27" s="19" t="s">
        <v>157</v>
      </c>
      <c r="B27" s="80" t="s">
        <v>158</v>
      </c>
      <c r="C27" s="6"/>
      <c r="D27" s="53"/>
      <c r="E27" s="53"/>
      <c r="F27" s="53"/>
      <c r="G27" s="53"/>
      <c r="H27" s="53"/>
      <c r="I27" s="214"/>
      <c r="J27" s="5"/>
    </row>
    <row r="28" spans="1:10" ht="24.75" customHeight="1">
      <c r="A28" s="19" t="s">
        <v>159</v>
      </c>
      <c r="B28" s="80" t="s">
        <v>160</v>
      </c>
      <c r="C28" s="6"/>
      <c r="D28" s="53"/>
      <c r="E28" s="53"/>
      <c r="F28" s="53"/>
      <c r="G28" s="53"/>
      <c r="H28" s="53"/>
      <c r="I28" s="214"/>
      <c r="J28" s="5"/>
    </row>
    <row r="29" spans="1:10" ht="24.75" customHeight="1">
      <c r="A29" s="19" t="s">
        <v>161</v>
      </c>
      <c r="B29" s="80" t="s">
        <v>162</v>
      </c>
      <c r="C29" s="6"/>
      <c r="D29" s="53"/>
      <c r="E29" s="53"/>
      <c r="F29" s="53"/>
      <c r="G29" s="53"/>
      <c r="H29" s="53"/>
      <c r="I29" s="214"/>
      <c r="J29" s="5"/>
    </row>
    <row r="30" spans="1:10" ht="24.75" customHeight="1">
      <c r="A30" s="19" t="s">
        <v>163</v>
      </c>
      <c r="B30" s="80" t="s">
        <v>164</v>
      </c>
      <c r="C30" s="6"/>
      <c r="D30" s="53"/>
      <c r="E30" s="53"/>
      <c r="F30" s="53"/>
      <c r="G30" s="53"/>
      <c r="H30" s="53"/>
      <c r="I30" s="214"/>
      <c r="J30" s="5"/>
    </row>
    <row r="31" spans="1:10" ht="24.75" customHeight="1">
      <c r="A31" s="19" t="s">
        <v>165</v>
      </c>
      <c r="B31" s="80" t="s">
        <v>166</v>
      </c>
      <c r="C31" s="6"/>
      <c r="D31" s="53"/>
      <c r="E31" s="53"/>
      <c r="F31" s="53"/>
      <c r="G31" s="53"/>
      <c r="H31" s="53"/>
      <c r="I31" s="214"/>
      <c r="J31" s="5"/>
    </row>
    <row r="32" spans="1:10" ht="24.75" customHeight="1">
      <c r="A32" s="19" t="s">
        <v>167</v>
      </c>
      <c r="B32" s="80" t="s">
        <v>168</v>
      </c>
      <c r="C32" s="6"/>
      <c r="D32" s="53"/>
      <c r="E32" s="53"/>
      <c r="F32" s="53"/>
      <c r="G32" s="53"/>
      <c r="H32" s="53"/>
      <c r="I32" s="214"/>
      <c r="J32" s="5"/>
    </row>
    <row r="33" spans="1:10" ht="24.75" customHeight="1">
      <c r="A33" s="19" t="s">
        <v>169</v>
      </c>
      <c r="B33" s="80" t="s">
        <v>170</v>
      </c>
      <c r="C33" s="6"/>
      <c r="D33" s="53"/>
      <c r="E33" s="53"/>
      <c r="F33" s="53"/>
      <c r="G33" s="53"/>
      <c r="H33" s="53"/>
      <c r="I33" s="214"/>
      <c r="J33" s="5"/>
    </row>
    <row r="34" spans="1:10" ht="24.75" customHeight="1">
      <c r="A34" s="19" t="s">
        <v>171</v>
      </c>
      <c r="B34" s="80" t="s">
        <v>172</v>
      </c>
      <c r="C34" s="6"/>
      <c r="D34" s="53"/>
      <c r="E34" s="53"/>
      <c r="F34" s="53"/>
      <c r="G34" s="53"/>
      <c r="H34" s="53"/>
      <c r="I34" s="214"/>
      <c r="J34" s="5"/>
    </row>
    <row r="35" spans="1:10" ht="24.75" customHeight="1">
      <c r="A35" s="19" t="s">
        <v>173</v>
      </c>
      <c r="B35" s="80" t="s">
        <v>174</v>
      </c>
      <c r="C35" s="6"/>
      <c r="D35" s="53"/>
      <c r="E35" s="53"/>
      <c r="F35" s="53"/>
      <c r="G35" s="53"/>
      <c r="H35" s="53"/>
      <c r="I35" s="214"/>
      <c r="J35" s="5"/>
    </row>
    <row r="36" spans="1:10" ht="24.75" customHeight="1">
      <c r="A36" s="19" t="s">
        <v>175</v>
      </c>
      <c r="B36" s="80" t="s">
        <v>176</v>
      </c>
      <c r="C36" s="6"/>
      <c r="D36" s="53"/>
      <c r="E36" s="53"/>
      <c r="F36" s="53"/>
      <c r="G36" s="53"/>
      <c r="H36" s="53"/>
      <c r="I36" s="214"/>
      <c r="J36" s="5"/>
    </row>
    <row r="37" spans="1:10" ht="24.75" customHeight="1">
      <c r="A37" s="19" t="s">
        <v>177</v>
      </c>
      <c r="B37" s="80" t="s">
        <v>178</v>
      </c>
      <c r="C37" s="6"/>
      <c r="D37" s="53"/>
      <c r="E37" s="53"/>
      <c r="F37" s="53"/>
      <c r="G37" s="53"/>
      <c r="H37" s="53"/>
      <c r="I37" s="215"/>
      <c r="J37" s="5"/>
    </row>
    <row r="38" spans="1:10" ht="162" customHeight="1">
      <c r="A38" s="79" t="s">
        <v>10</v>
      </c>
      <c r="B38" s="82" t="s">
        <v>179</v>
      </c>
      <c r="C38" s="6">
        <v>2020</v>
      </c>
      <c r="D38" s="53"/>
      <c r="E38" s="53"/>
      <c r="F38" s="53"/>
      <c r="G38" s="53"/>
      <c r="H38" s="53"/>
      <c r="I38" s="6"/>
      <c r="J38" s="77" t="s">
        <v>250</v>
      </c>
    </row>
    <row r="39" spans="1:10" ht="24.75" customHeight="1">
      <c r="A39" s="19" t="s">
        <v>180</v>
      </c>
      <c r="B39" s="80" t="s">
        <v>181</v>
      </c>
      <c r="C39" s="6"/>
      <c r="D39" s="53"/>
      <c r="E39" s="53"/>
      <c r="F39" s="53"/>
      <c r="G39" s="53"/>
      <c r="H39" s="53"/>
      <c r="I39" s="6"/>
      <c r="J39" s="5"/>
    </row>
    <row r="40" spans="1:10" ht="24.75" customHeight="1">
      <c r="A40" s="19" t="s">
        <v>182</v>
      </c>
      <c r="B40" s="80" t="s">
        <v>183</v>
      </c>
      <c r="C40" s="6"/>
      <c r="D40" s="53"/>
      <c r="E40" s="53"/>
      <c r="F40" s="53"/>
      <c r="G40" s="53"/>
      <c r="H40" s="53"/>
      <c r="I40" s="6"/>
      <c r="J40" s="5"/>
    </row>
    <row r="41" spans="1:10" ht="24.75" customHeight="1">
      <c r="A41" s="19" t="s">
        <v>184</v>
      </c>
      <c r="B41" s="80" t="s">
        <v>185</v>
      </c>
      <c r="C41" s="6"/>
      <c r="D41" s="53"/>
      <c r="E41" s="53"/>
      <c r="F41" s="53"/>
      <c r="G41" s="53"/>
      <c r="H41" s="53"/>
      <c r="I41" s="6"/>
      <c r="J41" s="5"/>
    </row>
    <row r="42" spans="1:10" ht="24.75" customHeight="1">
      <c r="A42" s="19" t="s">
        <v>186</v>
      </c>
      <c r="B42" s="80" t="s">
        <v>187</v>
      </c>
      <c r="C42" s="6"/>
      <c r="D42" s="53"/>
      <c r="E42" s="53"/>
      <c r="F42" s="53"/>
      <c r="G42" s="53"/>
      <c r="H42" s="53"/>
      <c r="I42" s="6"/>
      <c r="J42" s="5"/>
    </row>
    <row r="43" spans="1:10" ht="24.75" customHeight="1">
      <c r="A43" s="19" t="s">
        <v>188</v>
      </c>
      <c r="B43" s="80" t="s">
        <v>189</v>
      </c>
      <c r="C43" s="6"/>
      <c r="D43" s="53"/>
      <c r="E43" s="53"/>
      <c r="F43" s="53"/>
      <c r="G43" s="53"/>
      <c r="H43" s="53"/>
      <c r="I43" s="6"/>
      <c r="J43" s="5"/>
    </row>
    <row r="44" spans="1:10" ht="24.75" customHeight="1">
      <c r="A44" s="19" t="s">
        <v>190</v>
      </c>
      <c r="B44" s="80" t="s">
        <v>191</v>
      </c>
      <c r="C44" s="6"/>
      <c r="D44" s="53"/>
      <c r="E44" s="53"/>
      <c r="F44" s="53"/>
      <c r="G44" s="53"/>
      <c r="H44" s="53"/>
      <c r="I44" s="6"/>
      <c r="J44" s="5"/>
    </row>
    <row r="45" spans="1:10" ht="24.75" customHeight="1">
      <c r="A45" s="19" t="s">
        <v>192</v>
      </c>
      <c r="B45" s="80" t="s">
        <v>193</v>
      </c>
      <c r="C45" s="6"/>
      <c r="D45" s="53"/>
      <c r="E45" s="53"/>
      <c r="F45" s="53"/>
      <c r="G45" s="53"/>
      <c r="H45" s="53"/>
      <c r="I45" s="6"/>
      <c r="J45" s="5"/>
    </row>
    <row r="46" spans="1:10" ht="24.75" customHeight="1">
      <c r="A46" s="19" t="s">
        <v>194</v>
      </c>
      <c r="B46" s="80" t="s">
        <v>195</v>
      </c>
      <c r="C46" s="6"/>
      <c r="D46" s="53"/>
      <c r="E46" s="53"/>
      <c r="F46" s="53"/>
      <c r="G46" s="53"/>
      <c r="H46" s="53"/>
      <c r="I46" s="6"/>
      <c r="J46" s="5"/>
    </row>
    <row r="47" spans="1:10" ht="24.75" customHeight="1">
      <c r="A47" s="19" t="s">
        <v>196</v>
      </c>
      <c r="B47" s="80" t="s">
        <v>197</v>
      </c>
      <c r="C47" s="6"/>
      <c r="D47" s="53"/>
      <c r="E47" s="53"/>
      <c r="F47" s="53"/>
      <c r="G47" s="53"/>
      <c r="H47" s="53"/>
      <c r="I47" s="6"/>
      <c r="J47" s="5"/>
    </row>
    <row r="48" spans="1:10" ht="24.75" customHeight="1">
      <c r="A48" s="19" t="s">
        <v>198</v>
      </c>
      <c r="B48" s="80" t="s">
        <v>199</v>
      </c>
      <c r="C48" s="6"/>
      <c r="D48" s="53"/>
      <c r="E48" s="53"/>
      <c r="F48" s="53"/>
      <c r="G48" s="53"/>
      <c r="H48" s="53"/>
      <c r="I48" s="6"/>
      <c r="J48" s="5"/>
    </row>
    <row r="49" spans="1:10" ht="147" customHeight="1">
      <c r="A49" s="79" t="s">
        <v>11</v>
      </c>
      <c r="B49" s="82" t="s">
        <v>200</v>
      </c>
      <c r="C49" s="6"/>
      <c r="D49" s="53"/>
      <c r="E49" s="53"/>
      <c r="F49" s="53"/>
      <c r="G49" s="53"/>
      <c r="H49" s="53"/>
      <c r="I49" s="6"/>
      <c r="J49" s="77" t="s">
        <v>251</v>
      </c>
    </row>
    <row r="50" spans="1:10" ht="24.75" customHeight="1">
      <c r="A50" s="5" t="s">
        <v>201</v>
      </c>
      <c r="B50" s="83" t="s">
        <v>202</v>
      </c>
      <c r="C50" s="6"/>
      <c r="D50" s="53"/>
      <c r="E50" s="53"/>
      <c r="F50" s="53"/>
      <c r="G50" s="53"/>
      <c r="H50" s="53"/>
      <c r="I50" s="6"/>
      <c r="J50" s="5"/>
    </row>
    <row r="51" spans="1:10" ht="24.75" customHeight="1">
      <c r="A51" s="5" t="s">
        <v>203</v>
      </c>
      <c r="B51" s="83" t="s">
        <v>204</v>
      </c>
      <c r="C51" s="6"/>
      <c r="D51" s="53"/>
      <c r="E51" s="53"/>
      <c r="F51" s="53"/>
      <c r="G51" s="53"/>
      <c r="H51" s="53"/>
      <c r="I51" s="6"/>
      <c r="J51" s="5"/>
    </row>
    <row r="52" spans="1:10" ht="24.75" customHeight="1">
      <c r="A52" s="5" t="s">
        <v>205</v>
      </c>
      <c r="B52" s="83" t="s">
        <v>206</v>
      </c>
      <c r="C52" s="6"/>
      <c r="D52" s="53"/>
      <c r="E52" s="53"/>
      <c r="F52" s="53"/>
      <c r="G52" s="53"/>
      <c r="H52" s="53"/>
      <c r="I52" s="6"/>
      <c r="J52" s="5"/>
    </row>
    <row r="53" spans="1:10" ht="24.75" customHeight="1">
      <c r="A53" s="5" t="s">
        <v>207</v>
      </c>
      <c r="B53" s="83" t="s">
        <v>208</v>
      </c>
      <c r="C53" s="6"/>
      <c r="D53" s="53"/>
      <c r="E53" s="53"/>
      <c r="F53" s="53"/>
      <c r="G53" s="53"/>
      <c r="H53" s="53"/>
      <c r="I53" s="6"/>
      <c r="J53" s="5"/>
    </row>
    <row r="54" spans="1:10" ht="24.75" customHeight="1">
      <c r="A54" s="5" t="s">
        <v>209</v>
      </c>
      <c r="B54" s="83" t="s">
        <v>210</v>
      </c>
      <c r="C54" s="6"/>
      <c r="D54" s="53"/>
      <c r="E54" s="53"/>
      <c r="F54" s="53"/>
      <c r="G54" s="53"/>
      <c r="H54" s="53"/>
      <c r="I54" s="6"/>
      <c r="J54" s="5"/>
    </row>
    <row r="55" spans="1:10" ht="24.75" customHeight="1">
      <c r="A55" s="5" t="s">
        <v>211</v>
      </c>
      <c r="B55" s="83" t="s">
        <v>212</v>
      </c>
      <c r="C55" s="6"/>
      <c r="D55" s="53"/>
      <c r="E55" s="53"/>
      <c r="F55" s="53"/>
      <c r="G55" s="53"/>
      <c r="H55" s="53"/>
      <c r="I55" s="6"/>
      <c r="J55" s="5"/>
    </row>
    <row r="56" spans="1:10" ht="24.75" customHeight="1">
      <c r="A56" s="5" t="s">
        <v>213</v>
      </c>
      <c r="B56" s="83" t="s">
        <v>214</v>
      </c>
      <c r="C56" s="6"/>
      <c r="D56" s="53"/>
      <c r="E56" s="53"/>
      <c r="F56" s="53"/>
      <c r="G56" s="53"/>
      <c r="H56" s="53"/>
      <c r="I56" s="6"/>
      <c r="J56" s="5"/>
    </row>
    <row r="57" spans="1:10" ht="24.75" customHeight="1">
      <c r="A57" s="5" t="s">
        <v>215</v>
      </c>
      <c r="B57" s="83" t="s">
        <v>216</v>
      </c>
      <c r="C57" s="6"/>
      <c r="D57" s="53"/>
      <c r="E57" s="53"/>
      <c r="F57" s="53"/>
      <c r="G57" s="53"/>
      <c r="H57" s="53"/>
      <c r="I57" s="6"/>
      <c r="J57" s="5"/>
    </row>
    <row r="58" spans="1:10" ht="160.5" customHeight="1">
      <c r="A58" s="79" t="s">
        <v>51</v>
      </c>
      <c r="B58" s="77" t="s">
        <v>200</v>
      </c>
      <c r="C58" s="6"/>
      <c r="D58" s="53"/>
      <c r="E58" s="53"/>
      <c r="F58" s="53"/>
      <c r="G58" s="53"/>
      <c r="H58" s="53"/>
      <c r="I58" s="6"/>
      <c r="J58" s="77" t="s">
        <v>251</v>
      </c>
    </row>
    <row r="59" spans="1:10" ht="24.75" customHeight="1">
      <c r="A59" s="19" t="s">
        <v>217</v>
      </c>
      <c r="B59" s="83" t="s">
        <v>218</v>
      </c>
      <c r="C59" s="6"/>
      <c r="D59" s="53"/>
      <c r="E59" s="53"/>
      <c r="F59" s="53"/>
      <c r="G59" s="53"/>
      <c r="H59" s="53"/>
      <c r="I59" s="6"/>
      <c r="J59" s="5"/>
    </row>
    <row r="60" spans="1:10" ht="24.75" customHeight="1">
      <c r="A60" s="19" t="s">
        <v>219</v>
      </c>
      <c r="B60" s="83" t="s">
        <v>220</v>
      </c>
      <c r="C60" s="6"/>
      <c r="D60" s="53"/>
      <c r="E60" s="53"/>
      <c r="F60" s="53"/>
      <c r="G60" s="53"/>
      <c r="H60" s="53"/>
      <c r="I60" s="6"/>
      <c r="J60" s="5"/>
    </row>
    <row r="61" spans="1:10" ht="24.75" customHeight="1">
      <c r="A61" s="19" t="s">
        <v>221</v>
      </c>
      <c r="B61" s="83" t="s">
        <v>222</v>
      </c>
      <c r="C61" s="6"/>
      <c r="D61" s="53"/>
      <c r="E61" s="53"/>
      <c r="F61" s="53"/>
      <c r="G61" s="53"/>
      <c r="H61" s="53"/>
      <c r="I61" s="6"/>
      <c r="J61" s="5"/>
    </row>
    <row r="62" spans="1:10" ht="24.75" customHeight="1">
      <c r="A62" s="19" t="s">
        <v>223</v>
      </c>
      <c r="B62" s="83" t="s">
        <v>224</v>
      </c>
      <c r="C62" s="6"/>
      <c r="D62" s="53"/>
      <c r="E62" s="53"/>
      <c r="F62" s="53"/>
      <c r="G62" s="53"/>
      <c r="H62" s="53"/>
      <c r="I62" s="6"/>
      <c r="J62" s="5"/>
    </row>
    <row r="63" spans="1:10" ht="24.75" customHeight="1">
      <c r="A63" s="19" t="s">
        <v>225</v>
      </c>
      <c r="B63" s="83" t="s">
        <v>226</v>
      </c>
      <c r="C63" s="6"/>
      <c r="D63" s="53"/>
      <c r="E63" s="53"/>
      <c r="F63" s="53"/>
      <c r="G63" s="53"/>
      <c r="H63" s="53"/>
      <c r="I63" s="6"/>
      <c r="J63" s="5"/>
    </row>
    <row r="64" spans="1:10" ht="24.75" customHeight="1">
      <c r="A64" s="19" t="s">
        <v>227</v>
      </c>
      <c r="B64" s="83" t="s">
        <v>228</v>
      </c>
      <c r="C64" s="6"/>
      <c r="D64" s="53"/>
      <c r="E64" s="53"/>
      <c r="F64" s="53"/>
      <c r="G64" s="53"/>
      <c r="H64" s="53"/>
      <c r="I64" s="6"/>
      <c r="J64" s="5"/>
    </row>
    <row r="65" spans="1:10" ht="24.75" customHeight="1">
      <c r="A65" s="19" t="s">
        <v>229</v>
      </c>
      <c r="B65" s="83" t="s">
        <v>230</v>
      </c>
      <c r="C65" s="6"/>
      <c r="D65" s="53"/>
      <c r="E65" s="53"/>
      <c r="F65" s="53"/>
      <c r="G65" s="53"/>
      <c r="H65" s="53"/>
      <c r="I65" s="6"/>
      <c r="J65" s="5"/>
    </row>
    <row r="66" spans="1:10" ht="24.75" customHeight="1">
      <c r="A66" s="19" t="s">
        <v>231</v>
      </c>
      <c r="B66" s="83" t="s">
        <v>232</v>
      </c>
      <c r="C66" s="6"/>
      <c r="D66" s="53"/>
      <c r="E66" s="53"/>
      <c r="F66" s="53"/>
      <c r="G66" s="53"/>
      <c r="H66" s="53"/>
      <c r="I66" s="6"/>
      <c r="J66" s="5"/>
    </row>
    <row r="67" spans="1:10" ht="24.75" customHeight="1">
      <c r="A67" s="19" t="s">
        <v>233</v>
      </c>
      <c r="B67" s="83" t="s">
        <v>234</v>
      </c>
      <c r="C67" s="6"/>
      <c r="D67" s="53"/>
      <c r="E67" s="53"/>
      <c r="F67" s="53"/>
      <c r="G67" s="53"/>
      <c r="H67" s="53"/>
      <c r="I67" s="6"/>
      <c r="J67" s="5"/>
    </row>
    <row r="68" spans="1:10" ht="24.75" customHeight="1">
      <c r="A68" s="19" t="s">
        <v>235</v>
      </c>
      <c r="B68" s="83" t="s">
        <v>236</v>
      </c>
      <c r="C68" s="6"/>
      <c r="D68" s="53"/>
      <c r="E68" s="53"/>
      <c r="F68" s="53"/>
      <c r="G68" s="53"/>
      <c r="H68" s="53"/>
      <c r="I68" s="6"/>
      <c r="J68" s="5"/>
    </row>
    <row r="69" spans="1:10" ht="24.75" customHeight="1">
      <c r="A69" s="219" t="s">
        <v>237</v>
      </c>
      <c r="B69" s="219"/>
      <c r="C69" s="219"/>
      <c r="D69" s="219"/>
      <c r="E69" s="219"/>
      <c r="F69" s="219"/>
      <c r="G69" s="219"/>
      <c r="H69" s="219"/>
      <c r="I69" s="219"/>
      <c r="J69" s="219"/>
    </row>
    <row r="70" spans="1:10" ht="136.5" customHeight="1">
      <c r="A70" s="79" t="s">
        <v>76</v>
      </c>
      <c r="B70" s="77" t="s">
        <v>238</v>
      </c>
      <c r="C70" s="84" t="s">
        <v>240</v>
      </c>
      <c r="D70" s="53"/>
      <c r="E70" s="53"/>
      <c r="F70" s="53"/>
      <c r="G70" s="53"/>
      <c r="H70" s="53"/>
      <c r="I70" s="6"/>
      <c r="J70" s="77" t="s">
        <v>252</v>
      </c>
    </row>
    <row r="71" spans="1:10" ht="31.5" customHeight="1">
      <c r="A71" s="79" t="s">
        <v>93</v>
      </c>
      <c r="B71" s="83" t="s">
        <v>239</v>
      </c>
      <c r="C71" s="6">
        <v>2018</v>
      </c>
      <c r="D71" s="53"/>
      <c r="E71" s="53"/>
      <c r="F71" s="53"/>
      <c r="G71" s="53"/>
      <c r="H71" s="53"/>
      <c r="I71" s="6"/>
      <c r="J71" s="5"/>
    </row>
    <row r="72" spans="1:10" ht="131.25" customHeight="1">
      <c r="A72" s="19" t="s">
        <v>241</v>
      </c>
      <c r="B72" s="77" t="s">
        <v>242</v>
      </c>
      <c r="C72" s="19">
        <v>2019</v>
      </c>
      <c r="D72" s="53"/>
      <c r="E72" s="53"/>
      <c r="F72" s="53"/>
      <c r="G72" s="53"/>
      <c r="H72" s="53"/>
      <c r="I72" s="6"/>
      <c r="J72" s="77" t="s">
        <v>252</v>
      </c>
    </row>
    <row r="73" spans="1:10" ht="36" customHeight="1">
      <c r="A73" s="19" t="s">
        <v>243</v>
      </c>
      <c r="B73" s="83" t="s">
        <v>244</v>
      </c>
      <c r="C73" s="19"/>
      <c r="D73" s="53"/>
      <c r="E73" s="53"/>
      <c r="F73" s="53"/>
      <c r="G73" s="53"/>
      <c r="H73" s="53"/>
      <c r="I73" s="6"/>
      <c r="J73" s="5"/>
    </row>
    <row r="74" spans="1:10" ht="135" customHeight="1">
      <c r="A74" s="19" t="s">
        <v>245</v>
      </c>
      <c r="B74" s="83" t="s">
        <v>246</v>
      </c>
      <c r="C74" s="19">
        <v>2020</v>
      </c>
      <c r="D74" s="53"/>
      <c r="E74" s="53"/>
      <c r="F74" s="53"/>
      <c r="G74" s="53"/>
      <c r="H74" s="53"/>
      <c r="I74" s="6"/>
      <c r="J74" s="77" t="s">
        <v>252</v>
      </c>
    </row>
    <row r="75" spans="1:10" ht="31.5" customHeight="1">
      <c r="A75" s="19" t="s">
        <v>247</v>
      </c>
      <c r="B75" s="83" t="s">
        <v>248</v>
      </c>
      <c r="C75" s="19"/>
      <c r="D75" s="53"/>
      <c r="E75" s="53"/>
      <c r="F75" s="53"/>
      <c r="G75" s="53"/>
      <c r="H75" s="53"/>
      <c r="I75" s="6"/>
      <c r="J75" s="5"/>
    </row>
    <row r="76" spans="1:10" ht="24.75" customHeight="1">
      <c r="A76" s="220"/>
      <c r="B76" s="176" t="s">
        <v>4</v>
      </c>
      <c r="C76" s="25" t="s">
        <v>68</v>
      </c>
      <c r="D76" s="58">
        <f>D13+D16+D19+D22</f>
        <v>0</v>
      </c>
      <c r="E76" s="58">
        <v>0</v>
      </c>
      <c r="F76" s="58">
        <v>0</v>
      </c>
      <c r="G76" s="58">
        <f>G13+G16+G19+G22</f>
        <v>0</v>
      </c>
      <c r="H76" s="58">
        <v>0</v>
      </c>
      <c r="I76" s="119"/>
      <c r="J76" s="119"/>
    </row>
    <row r="77" spans="1:10" ht="24.75" customHeight="1">
      <c r="A77" s="220"/>
      <c r="B77" s="176"/>
      <c r="C77" s="25" t="s">
        <v>69</v>
      </c>
      <c r="D77" s="58">
        <f>D14+D17+D20+D23</f>
        <v>0</v>
      </c>
      <c r="E77" s="58">
        <v>0</v>
      </c>
      <c r="F77" s="58">
        <v>0</v>
      </c>
      <c r="G77" s="58">
        <f>D77</f>
        <v>0</v>
      </c>
      <c r="H77" s="58">
        <v>0</v>
      </c>
      <c r="I77" s="119"/>
      <c r="J77" s="119"/>
    </row>
    <row r="78" spans="1:10" ht="24.75" customHeight="1">
      <c r="A78" s="220"/>
      <c r="B78" s="176"/>
      <c r="C78" s="25" t="s">
        <v>70</v>
      </c>
      <c r="D78" s="58">
        <f>D15+D18+D21+D24</f>
        <v>0</v>
      </c>
      <c r="E78" s="58">
        <v>0</v>
      </c>
      <c r="F78" s="58">
        <v>0</v>
      </c>
      <c r="G78" s="58">
        <f>D78</f>
        <v>0</v>
      </c>
      <c r="H78" s="58">
        <v>0</v>
      </c>
      <c r="I78" s="119"/>
      <c r="J78" s="119"/>
    </row>
    <row r="79" spans="1:10" ht="24.75" customHeight="1">
      <c r="A79" s="220"/>
      <c r="B79" s="176"/>
      <c r="C79" s="25" t="s">
        <v>71</v>
      </c>
      <c r="D79" s="58">
        <f>D76+D77+D78</f>
        <v>0</v>
      </c>
      <c r="E79" s="58">
        <v>0</v>
      </c>
      <c r="F79" s="58">
        <v>0</v>
      </c>
      <c r="G79" s="58">
        <f>G76+G77+G78</f>
        <v>0</v>
      </c>
      <c r="H79" s="58">
        <v>0</v>
      </c>
      <c r="I79" s="119"/>
      <c r="J79" s="119"/>
    </row>
    <row r="80" ht="21" customHeight="1"/>
    <row r="81" spans="1:10" ht="15">
      <c r="A81" s="23"/>
      <c r="B81" s="172"/>
      <c r="C81" s="172"/>
      <c r="D81" s="172"/>
      <c r="E81" s="172"/>
      <c r="F81" s="172"/>
      <c r="G81" s="172"/>
      <c r="H81" s="172"/>
      <c r="I81" s="172"/>
      <c r="J81" s="172"/>
    </row>
    <row r="82" spans="1:10" ht="20.25" customHeight="1">
      <c r="A82" s="23"/>
      <c r="B82" s="18"/>
      <c r="C82" s="18"/>
      <c r="D82" s="18"/>
      <c r="E82" s="18"/>
      <c r="F82" s="18"/>
      <c r="G82" s="18"/>
      <c r="H82" s="18"/>
      <c r="I82" s="18"/>
      <c r="J82" s="18"/>
    </row>
    <row r="83" spans="1:10" ht="15">
      <c r="A83" s="23"/>
      <c r="B83" s="172"/>
      <c r="C83" s="172"/>
      <c r="D83" s="172"/>
      <c r="E83" s="172"/>
      <c r="F83" s="172"/>
      <c r="G83" s="172"/>
      <c r="H83" s="172"/>
      <c r="I83" s="172"/>
      <c r="J83" s="172"/>
    </row>
    <row r="84" spans="1:10" ht="19.5" customHeight="1">
      <c r="A84" s="23"/>
      <c r="B84" s="172"/>
      <c r="C84" s="172"/>
      <c r="D84" s="172"/>
      <c r="E84" s="172"/>
      <c r="F84" s="172"/>
      <c r="G84" s="172"/>
      <c r="H84" s="172"/>
      <c r="I84" s="172"/>
      <c r="J84" s="172"/>
    </row>
    <row r="85" spans="1:10" ht="15">
      <c r="A85" s="23"/>
      <c r="B85" s="172"/>
      <c r="C85" s="172"/>
      <c r="D85" s="172"/>
      <c r="E85" s="172"/>
      <c r="F85" s="172"/>
      <c r="G85" s="172"/>
      <c r="H85" s="172"/>
      <c r="I85" s="172"/>
      <c r="J85" s="172"/>
    </row>
    <row r="86" spans="1:10" ht="19.5" customHeight="1">
      <c r="A86" s="23"/>
      <c r="B86" s="18"/>
      <c r="C86" s="18"/>
      <c r="D86" s="21"/>
      <c r="E86" s="21"/>
      <c r="F86" s="21"/>
      <c r="G86" s="21"/>
      <c r="H86" s="21"/>
      <c r="I86" s="18"/>
      <c r="J86" s="18"/>
    </row>
    <row r="87" spans="1:10" ht="15">
      <c r="A87" s="23"/>
      <c r="B87" s="207"/>
      <c r="C87" s="207"/>
      <c r="D87" s="207"/>
      <c r="E87" s="207"/>
      <c r="F87" s="207"/>
      <c r="G87" s="207"/>
      <c r="H87" s="207"/>
      <c r="I87" s="207"/>
      <c r="J87" s="207"/>
    </row>
    <row r="88" spans="1:10" ht="21.75" customHeight="1">
      <c r="A88" s="23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5">
      <c r="A89" s="23"/>
      <c r="B89" s="172"/>
      <c r="C89" s="172"/>
      <c r="D89" s="172"/>
      <c r="E89" s="172"/>
      <c r="F89" s="172"/>
      <c r="G89" s="172"/>
      <c r="H89" s="172"/>
      <c r="I89" s="172"/>
      <c r="J89" s="172"/>
    </row>
  </sheetData>
  <sheetProtection/>
  <mergeCells count="41">
    <mergeCell ref="A12:J12"/>
    <mergeCell ref="A11:J11"/>
    <mergeCell ref="B10:J10"/>
    <mergeCell ref="E6:G6"/>
    <mergeCell ref="I6:I8"/>
    <mergeCell ref="J6:J8"/>
    <mergeCell ref="E7:E8"/>
    <mergeCell ref="F7:G7"/>
    <mergeCell ref="A76:A79"/>
    <mergeCell ref="B76:B79"/>
    <mergeCell ref="E13:E15"/>
    <mergeCell ref="F13:F15"/>
    <mergeCell ref="G13:G15"/>
    <mergeCell ref="I76:I79"/>
    <mergeCell ref="A13:A15"/>
    <mergeCell ref="B13:B15"/>
    <mergeCell ref="A69:J69"/>
    <mergeCell ref="J76:J79"/>
    <mergeCell ref="I21:I37"/>
    <mergeCell ref="C13:C15"/>
    <mergeCell ref="D13:D15"/>
    <mergeCell ref="H13:H15"/>
    <mergeCell ref="J13:J15"/>
    <mergeCell ref="I13:I20"/>
    <mergeCell ref="J16:J20"/>
    <mergeCell ref="J21:J25"/>
    <mergeCell ref="A1:J1"/>
    <mergeCell ref="A4:J4"/>
    <mergeCell ref="C6:C8"/>
    <mergeCell ref="D6:D8"/>
    <mergeCell ref="B6:B8"/>
    <mergeCell ref="G2:J2"/>
    <mergeCell ref="H3:J3"/>
    <mergeCell ref="A6:A8"/>
    <mergeCell ref="H6:H8"/>
    <mergeCell ref="B87:J87"/>
    <mergeCell ref="B89:J89"/>
    <mergeCell ref="B81:J81"/>
    <mergeCell ref="B83:J83"/>
    <mergeCell ref="B84:J84"/>
    <mergeCell ref="B85:J8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6" r:id="rId1"/>
  <rowBreaks count="5" manualBreakCount="5">
    <brk id="20" max="9" man="1"/>
    <brk id="37" max="9" man="1"/>
    <brk id="50" max="9" man="1"/>
    <brk id="69" max="9" man="1"/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="75" zoomScaleSheetLayoutView="75" workbookViewId="0" topLeftCell="A1">
      <selection activeCell="A4" sqref="A4:J4"/>
    </sheetView>
  </sheetViews>
  <sheetFormatPr defaultColWidth="9.140625" defaultRowHeight="12.75"/>
  <cols>
    <col min="1" max="1" width="7.00390625" style="0" customWidth="1"/>
    <col min="2" max="2" width="27.42187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0" ht="30.75" customHeight="1">
      <c r="A1" s="212" t="s">
        <v>67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20.25" customHeight="1">
      <c r="A2" s="10"/>
      <c r="B2" s="10"/>
      <c r="C2" s="10"/>
      <c r="D2" s="10"/>
      <c r="E2" s="10"/>
      <c r="F2" s="10"/>
      <c r="G2" s="117" t="s">
        <v>63</v>
      </c>
      <c r="H2" s="117"/>
      <c r="I2" s="117"/>
      <c r="J2" s="117"/>
    </row>
    <row r="3" spans="1:10" ht="15">
      <c r="A3" s="14" t="s">
        <v>43</v>
      </c>
      <c r="H3" s="117"/>
      <c r="I3" s="117"/>
      <c r="J3" s="117"/>
    </row>
    <row r="4" spans="1:13" ht="57" customHeight="1">
      <c r="A4" s="169" t="s">
        <v>266</v>
      </c>
      <c r="B4" s="169"/>
      <c r="C4" s="169"/>
      <c r="D4" s="169"/>
      <c r="E4" s="169"/>
      <c r="F4" s="169"/>
      <c r="G4" s="169"/>
      <c r="H4" s="169"/>
      <c r="I4" s="169"/>
      <c r="J4" s="169"/>
      <c r="K4" s="63"/>
      <c r="L4" s="63"/>
      <c r="M4" s="63"/>
    </row>
    <row r="5" ht="15">
      <c r="A5" s="16"/>
    </row>
    <row r="6" spans="1:10" ht="12.75">
      <c r="A6" s="192" t="s">
        <v>0</v>
      </c>
      <c r="B6" s="192" t="s">
        <v>39</v>
      </c>
      <c r="C6" s="192" t="s">
        <v>13</v>
      </c>
      <c r="D6" s="192" t="s">
        <v>40</v>
      </c>
      <c r="E6" s="192" t="s">
        <v>1</v>
      </c>
      <c r="F6" s="192"/>
      <c r="G6" s="192"/>
      <c r="H6" s="192" t="s">
        <v>15</v>
      </c>
      <c r="I6" s="192" t="s">
        <v>41</v>
      </c>
      <c r="J6" s="119" t="s">
        <v>29</v>
      </c>
    </row>
    <row r="7" spans="1:10" ht="26.25" customHeight="1">
      <c r="A7" s="192"/>
      <c r="B7" s="192"/>
      <c r="C7" s="192"/>
      <c r="D7" s="192"/>
      <c r="E7" s="192" t="s">
        <v>2</v>
      </c>
      <c r="F7" s="192" t="s">
        <v>18</v>
      </c>
      <c r="G7" s="192"/>
      <c r="H7" s="192"/>
      <c r="I7" s="192"/>
      <c r="J7" s="119"/>
    </row>
    <row r="8" spans="1:10" ht="39">
      <c r="A8" s="192"/>
      <c r="B8" s="192"/>
      <c r="C8" s="192"/>
      <c r="D8" s="192"/>
      <c r="E8" s="192"/>
      <c r="F8" s="5" t="s">
        <v>19</v>
      </c>
      <c r="G8" s="5" t="s">
        <v>3</v>
      </c>
      <c r="H8" s="192"/>
      <c r="I8" s="192"/>
      <c r="J8" s="119"/>
    </row>
    <row r="9" spans="1:10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6">
        <v>10</v>
      </c>
    </row>
    <row r="10" spans="1:10" ht="19.5" customHeight="1">
      <c r="A10" s="38">
        <v>1</v>
      </c>
      <c r="B10" s="221" t="s">
        <v>84</v>
      </c>
      <c r="C10" s="221"/>
      <c r="D10" s="221"/>
      <c r="E10" s="221"/>
      <c r="F10" s="221"/>
      <c r="G10" s="221"/>
      <c r="H10" s="221"/>
      <c r="I10" s="221"/>
      <c r="J10" s="221"/>
    </row>
    <row r="11" spans="1:10" ht="28.5" customHeight="1">
      <c r="A11" s="150" t="s">
        <v>44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26.25" customHeight="1">
      <c r="A12" s="150" t="s">
        <v>45</v>
      </c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24.75" customHeight="1">
      <c r="A13" s="217" t="s">
        <v>5</v>
      </c>
      <c r="B13" s="213" t="s">
        <v>50</v>
      </c>
      <c r="C13" s="6" t="s">
        <v>68</v>
      </c>
      <c r="D13" s="53">
        <v>40</v>
      </c>
      <c r="E13" s="53">
        <v>0</v>
      </c>
      <c r="F13" s="53">
        <v>0</v>
      </c>
      <c r="G13" s="53">
        <v>40</v>
      </c>
      <c r="H13" s="47">
        <v>0</v>
      </c>
      <c r="I13" s="119" t="s">
        <v>49</v>
      </c>
      <c r="J13" s="119" t="s">
        <v>46</v>
      </c>
    </row>
    <row r="14" spans="1:10" ht="24.75" customHeight="1">
      <c r="A14" s="217"/>
      <c r="B14" s="214"/>
      <c r="C14" s="6" t="s">
        <v>69</v>
      </c>
      <c r="D14" s="53">
        <f>G14</f>
        <v>20</v>
      </c>
      <c r="E14" s="53">
        <v>0</v>
      </c>
      <c r="F14" s="53">
        <v>0</v>
      </c>
      <c r="G14" s="53">
        <v>20</v>
      </c>
      <c r="H14" s="47">
        <v>0</v>
      </c>
      <c r="I14" s="119"/>
      <c r="J14" s="119"/>
    </row>
    <row r="15" spans="1:10" ht="24.75" customHeight="1">
      <c r="A15" s="217"/>
      <c r="B15" s="215"/>
      <c r="C15" s="6" t="s">
        <v>70</v>
      </c>
      <c r="D15" s="53">
        <v>40</v>
      </c>
      <c r="E15" s="53">
        <v>0</v>
      </c>
      <c r="F15" s="53">
        <v>0</v>
      </c>
      <c r="G15" s="53">
        <v>40</v>
      </c>
      <c r="H15" s="47">
        <v>0</v>
      </c>
      <c r="I15" s="119"/>
      <c r="J15" s="119"/>
    </row>
    <row r="16" spans="1:10" ht="30" customHeight="1">
      <c r="A16" s="220" t="s">
        <v>8</v>
      </c>
      <c r="B16" s="228" t="s">
        <v>54</v>
      </c>
      <c r="C16" s="6" t="s">
        <v>68</v>
      </c>
      <c r="D16" s="53">
        <f aca="true" t="shared" si="0" ref="D16:D24">G16</f>
        <v>327.81881</v>
      </c>
      <c r="E16" s="53">
        <v>0</v>
      </c>
      <c r="F16" s="53">
        <v>0</v>
      </c>
      <c r="G16" s="53">
        <v>327.81881</v>
      </c>
      <c r="H16" s="47">
        <v>0</v>
      </c>
      <c r="I16" s="192" t="s">
        <v>9</v>
      </c>
      <c r="J16" s="119" t="s">
        <v>47</v>
      </c>
    </row>
    <row r="17" spans="1:10" ht="30" customHeight="1">
      <c r="A17" s="220"/>
      <c r="B17" s="229"/>
      <c r="C17" s="6" t="s">
        <v>69</v>
      </c>
      <c r="D17" s="46">
        <f t="shared" si="0"/>
        <v>348.824</v>
      </c>
      <c r="E17" s="53">
        <v>0</v>
      </c>
      <c r="F17" s="53">
        <v>0</v>
      </c>
      <c r="G17" s="53">
        <v>348.824</v>
      </c>
      <c r="H17" s="47">
        <v>0</v>
      </c>
      <c r="I17" s="192"/>
      <c r="J17" s="119"/>
    </row>
    <row r="18" spans="1:10" ht="30" customHeight="1">
      <c r="A18" s="220"/>
      <c r="B18" s="230"/>
      <c r="C18" s="6" t="s">
        <v>70</v>
      </c>
      <c r="D18" s="46">
        <f t="shared" si="0"/>
        <v>320.276</v>
      </c>
      <c r="E18" s="53">
        <v>0</v>
      </c>
      <c r="F18" s="53">
        <v>0</v>
      </c>
      <c r="G18" s="56">
        <v>320.276</v>
      </c>
      <c r="H18" s="47">
        <v>0</v>
      </c>
      <c r="I18" s="192"/>
      <c r="J18" s="119"/>
    </row>
    <row r="19" spans="1:10" ht="24.75" customHeight="1">
      <c r="A19" s="220" t="s">
        <v>10</v>
      </c>
      <c r="B19" s="222" t="s">
        <v>61</v>
      </c>
      <c r="C19" s="6" t="s">
        <v>68</v>
      </c>
      <c r="D19" s="46">
        <f t="shared" si="0"/>
        <v>3137.25759</v>
      </c>
      <c r="E19" s="53">
        <v>0</v>
      </c>
      <c r="F19" s="53">
        <v>0</v>
      </c>
      <c r="G19" s="53">
        <v>3137.25759</v>
      </c>
      <c r="H19" s="47">
        <v>0</v>
      </c>
      <c r="I19" s="119" t="s">
        <v>9</v>
      </c>
      <c r="J19" s="119" t="s">
        <v>48</v>
      </c>
    </row>
    <row r="20" spans="1:10" ht="24.75" customHeight="1">
      <c r="A20" s="220"/>
      <c r="B20" s="223"/>
      <c r="C20" s="6" t="s">
        <v>69</v>
      </c>
      <c r="D20" s="46">
        <f t="shared" si="0"/>
        <v>3891.438</v>
      </c>
      <c r="E20" s="53">
        <v>0</v>
      </c>
      <c r="F20" s="53">
        <v>0</v>
      </c>
      <c r="G20" s="56">
        <v>3891.438</v>
      </c>
      <c r="H20" s="47">
        <v>0</v>
      </c>
      <c r="I20" s="119"/>
      <c r="J20" s="119"/>
    </row>
    <row r="21" spans="1:10" ht="24.75" customHeight="1">
      <c r="A21" s="220"/>
      <c r="B21" s="224"/>
      <c r="C21" s="6" t="s">
        <v>70</v>
      </c>
      <c r="D21" s="46">
        <f t="shared" si="0"/>
        <v>431.7</v>
      </c>
      <c r="E21" s="56">
        <v>0</v>
      </c>
      <c r="F21" s="56">
        <v>0</v>
      </c>
      <c r="G21" s="56">
        <v>431.7</v>
      </c>
      <c r="H21" s="57">
        <v>0</v>
      </c>
      <c r="I21" s="119"/>
      <c r="J21" s="119"/>
    </row>
    <row r="22" spans="1:10" ht="24.75" customHeight="1">
      <c r="A22" s="225" t="s">
        <v>11</v>
      </c>
      <c r="B22" s="129" t="s">
        <v>82</v>
      </c>
      <c r="C22" s="6" t="s">
        <v>68</v>
      </c>
      <c r="D22" s="53">
        <f t="shared" si="0"/>
        <v>506.2011</v>
      </c>
      <c r="E22" s="53">
        <v>0</v>
      </c>
      <c r="F22" s="53">
        <v>0</v>
      </c>
      <c r="G22" s="53">
        <v>506.2011</v>
      </c>
      <c r="H22" s="53">
        <v>0</v>
      </c>
      <c r="I22" s="213" t="s">
        <v>9</v>
      </c>
      <c r="J22" s="192" t="s">
        <v>83</v>
      </c>
    </row>
    <row r="23" spans="1:10" ht="24.75" customHeight="1">
      <c r="A23" s="226"/>
      <c r="B23" s="130"/>
      <c r="C23" s="6" t="s">
        <v>69</v>
      </c>
      <c r="D23" s="53">
        <f t="shared" si="0"/>
        <v>562.654</v>
      </c>
      <c r="E23" s="53">
        <v>0</v>
      </c>
      <c r="F23" s="53">
        <v>0</v>
      </c>
      <c r="G23" s="53">
        <v>562.654</v>
      </c>
      <c r="H23" s="53">
        <v>0</v>
      </c>
      <c r="I23" s="214"/>
      <c r="J23" s="192"/>
    </row>
    <row r="24" spans="1:10" ht="24.75" customHeight="1">
      <c r="A24" s="227"/>
      <c r="B24" s="131"/>
      <c r="C24" s="6" t="s">
        <v>70</v>
      </c>
      <c r="D24" s="53">
        <f t="shared" si="0"/>
        <v>281.327</v>
      </c>
      <c r="E24" s="53">
        <v>0</v>
      </c>
      <c r="F24" s="53">
        <v>0</v>
      </c>
      <c r="G24" s="53">
        <v>281.327</v>
      </c>
      <c r="H24" s="53">
        <v>0</v>
      </c>
      <c r="I24" s="215"/>
      <c r="J24" s="192"/>
    </row>
    <row r="25" spans="1:10" ht="24.75" customHeight="1">
      <c r="A25" s="220"/>
      <c r="B25" s="176" t="s">
        <v>4</v>
      </c>
      <c r="C25" s="25" t="s">
        <v>68</v>
      </c>
      <c r="D25" s="58">
        <f>D13+D16+D19+D22</f>
        <v>4011.2775</v>
      </c>
      <c r="E25" s="58">
        <v>0</v>
      </c>
      <c r="F25" s="58">
        <v>0</v>
      </c>
      <c r="G25" s="58">
        <f>G13+G16+G19+G22</f>
        <v>4011.2775</v>
      </c>
      <c r="H25" s="58">
        <v>0</v>
      </c>
      <c r="I25" s="119"/>
      <c r="J25" s="119"/>
    </row>
    <row r="26" spans="1:10" ht="24.75" customHeight="1">
      <c r="A26" s="220"/>
      <c r="B26" s="176"/>
      <c r="C26" s="25" t="s">
        <v>69</v>
      </c>
      <c r="D26" s="58">
        <f>D14+D17+D20+D23</f>
        <v>4822.915999999999</v>
      </c>
      <c r="E26" s="58">
        <v>0</v>
      </c>
      <c r="F26" s="58">
        <v>0</v>
      </c>
      <c r="G26" s="58">
        <f>G14+G17+G20+G23</f>
        <v>4822.915999999999</v>
      </c>
      <c r="H26" s="58">
        <v>0</v>
      </c>
      <c r="I26" s="119"/>
      <c r="J26" s="119"/>
    </row>
    <row r="27" spans="1:10" ht="24.75" customHeight="1">
      <c r="A27" s="220"/>
      <c r="B27" s="176"/>
      <c r="C27" s="25" t="s">
        <v>70</v>
      </c>
      <c r="D27" s="58">
        <f>D15+D18+D21+D24</f>
        <v>1073.3029999999999</v>
      </c>
      <c r="E27" s="58">
        <v>0</v>
      </c>
      <c r="F27" s="58">
        <v>0</v>
      </c>
      <c r="G27" s="58">
        <f>D27</f>
        <v>1073.3029999999999</v>
      </c>
      <c r="H27" s="58">
        <v>0</v>
      </c>
      <c r="I27" s="119"/>
      <c r="J27" s="119"/>
    </row>
    <row r="28" spans="1:10" ht="24.75" customHeight="1">
      <c r="A28" s="220"/>
      <c r="B28" s="176"/>
      <c r="C28" s="25" t="s">
        <v>71</v>
      </c>
      <c r="D28" s="58">
        <f>D25+D26+D27</f>
        <v>9907.4965</v>
      </c>
      <c r="E28" s="58">
        <v>0</v>
      </c>
      <c r="F28" s="58">
        <v>0</v>
      </c>
      <c r="G28" s="58">
        <f>G25+G26+G27</f>
        <v>9907.4965</v>
      </c>
      <c r="H28" s="58">
        <v>0</v>
      </c>
      <c r="I28" s="119"/>
      <c r="J28" s="119"/>
    </row>
    <row r="29" ht="21" customHeight="1"/>
    <row r="30" spans="1:10" ht="15">
      <c r="A30" s="23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20.25" customHeight="1">
      <c r="A31" s="23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5">
      <c r="A32" s="23"/>
      <c r="B32" s="172"/>
      <c r="C32" s="172"/>
      <c r="D32" s="172"/>
      <c r="E32" s="172"/>
      <c r="F32" s="172"/>
      <c r="G32" s="172"/>
      <c r="H32" s="172"/>
      <c r="I32" s="172"/>
      <c r="J32" s="172"/>
    </row>
    <row r="33" spans="1:10" ht="19.5" customHeight="1">
      <c r="A33" s="23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10" ht="15">
      <c r="A34" s="23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10" ht="19.5" customHeight="1">
      <c r="A35" s="23"/>
      <c r="B35" s="18"/>
      <c r="C35" s="18"/>
      <c r="D35" s="21"/>
      <c r="E35" s="21"/>
      <c r="F35" s="21"/>
      <c r="G35" s="21"/>
      <c r="H35" s="21"/>
      <c r="I35" s="18"/>
      <c r="J35" s="18"/>
    </row>
    <row r="36" spans="1:10" ht="15">
      <c r="A36" s="23"/>
      <c r="B36" s="207"/>
      <c r="C36" s="207"/>
      <c r="D36" s="207"/>
      <c r="E36" s="207"/>
      <c r="F36" s="207"/>
      <c r="G36" s="207"/>
      <c r="H36" s="207"/>
      <c r="I36" s="207"/>
      <c r="J36" s="207"/>
    </row>
    <row r="37" spans="1:10" ht="21.75" customHeight="1">
      <c r="A37" s="23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5">
      <c r="A38" s="23"/>
      <c r="B38" s="172"/>
      <c r="C38" s="172"/>
      <c r="D38" s="172"/>
      <c r="E38" s="172"/>
      <c r="F38" s="172"/>
      <c r="G38" s="172"/>
      <c r="H38" s="172"/>
      <c r="I38" s="172"/>
      <c r="J38" s="172"/>
    </row>
  </sheetData>
  <sheetProtection/>
  <mergeCells count="43">
    <mergeCell ref="A25:A28"/>
    <mergeCell ref="B25:B28"/>
    <mergeCell ref="I25:I28"/>
    <mergeCell ref="J25:J28"/>
    <mergeCell ref="B36:J36"/>
    <mergeCell ref="B38:J38"/>
    <mergeCell ref="B30:J30"/>
    <mergeCell ref="B32:J32"/>
    <mergeCell ref="B33:J33"/>
    <mergeCell ref="B34:J34"/>
    <mergeCell ref="A1:J1"/>
    <mergeCell ref="A4:J4"/>
    <mergeCell ref="C6:C8"/>
    <mergeCell ref="D6:D8"/>
    <mergeCell ref="B6:B8"/>
    <mergeCell ref="G2:J2"/>
    <mergeCell ref="H3:J3"/>
    <mergeCell ref="J13:J15"/>
    <mergeCell ref="A16:A18"/>
    <mergeCell ref="B16:B18"/>
    <mergeCell ref="I13:I15"/>
    <mergeCell ref="A13:A15"/>
    <mergeCell ref="B13:B15"/>
    <mergeCell ref="J16:J18"/>
    <mergeCell ref="I16:I18"/>
    <mergeCell ref="A12:J12"/>
    <mergeCell ref="A11:J11"/>
    <mergeCell ref="H6:H8"/>
    <mergeCell ref="B10:J10"/>
    <mergeCell ref="E6:G6"/>
    <mergeCell ref="I6:I8"/>
    <mergeCell ref="J6:J8"/>
    <mergeCell ref="E7:E8"/>
    <mergeCell ref="F7:G7"/>
    <mergeCell ref="A6:A8"/>
    <mergeCell ref="I22:I24"/>
    <mergeCell ref="J22:J24"/>
    <mergeCell ref="A22:A24"/>
    <mergeCell ref="B22:B24"/>
    <mergeCell ref="A19:A21"/>
    <mergeCell ref="B19:B21"/>
    <mergeCell ref="I19:I21"/>
    <mergeCell ref="J19:J21"/>
  </mergeCells>
  <printOptions/>
  <pageMargins left="1.1811023622047245" right="0.3937007874015748" top="0.984251968503937" bottom="0.1968503937007874" header="0.5118110236220472" footer="0.5118110236220472"/>
  <pageSetup horizontalDpi="600" verticalDpi="600" orientation="landscape" paperSize="9" scale="71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2017-10-16T04:41:57Z</cp:lastPrinted>
  <dcterms:created xsi:type="dcterms:W3CDTF">1996-10-08T23:32:33Z</dcterms:created>
  <dcterms:modified xsi:type="dcterms:W3CDTF">2017-10-24T06:52:50Z</dcterms:modified>
  <cp:category/>
  <cp:version/>
  <cp:contentType/>
  <cp:contentStatus/>
</cp:coreProperties>
</file>