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БУ прил. на 24,06   " sheetId="1" r:id="rId1"/>
  </sheets>
  <definedNames>
    <definedName name="_xlnm.Print_Titles" localSheetId="0">'КБУ прил. на 24,06   '!$5:$8</definedName>
    <definedName name="_xlnm.Print_Area" localSheetId="0">'КБУ прил. на 24,06   '!$A$1:$I$66</definedName>
  </definedNames>
  <calcPr fullCalcOnLoad="1"/>
</workbook>
</file>

<file path=xl/sharedStrings.xml><?xml version="1.0" encoding="utf-8"?>
<sst xmlns="http://schemas.openxmlformats.org/spreadsheetml/2006/main" count="60" uniqueCount="30">
  <si>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</si>
  <si>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</si>
  <si>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</si>
  <si>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</si>
  <si>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</si>
  <si>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МБОУ СОШ № 1</t>
  </si>
  <si>
    <t>МБОУ СОШ № 2</t>
  </si>
  <si>
    <t>МБДОУ ЦРР д/с  № 3</t>
  </si>
  <si>
    <t>МБДОУ ЦРР д/с  № 5</t>
  </si>
  <si>
    <t>МБОУ ДОД ЦВР «Лад»</t>
  </si>
  <si>
    <t>МБОУ «Начальная школа»</t>
  </si>
  <si>
    <t>МБДОУ ЦРР д/с № 6</t>
  </si>
  <si>
    <t>МБОУ Начальная школа</t>
  </si>
  <si>
    <t>МБДОУ ЦРР Д/с № 3</t>
  </si>
  <si>
    <t>МБДОУ ЦРР Д/с № 5</t>
  </si>
  <si>
    <t>МБДОУ ЦРР Д/с № 6</t>
  </si>
  <si>
    <t>МБОУ ЦВР Лад</t>
  </si>
  <si>
    <t>Проведение медицинского осмотра в образовательных учреждениях</t>
  </si>
  <si>
    <t xml:space="preserve">В соответствии с Постановлением Главного государственного санитарного врача РФ от 29.12.2010 N 189 "Об утверждении СанПиН 2.4.2.2821-10 "Санитарно-эпидемиологические требования к условиям и организации обучения в общеобразовательных учреждениях"
</t>
  </si>
  <si>
    <t>Субсидии, иные межбюджетные трансферты</t>
  </si>
  <si>
    <t>4.1. Проведение мед. осмотра сотрудников в целях обеспечения безопасности и охраны здоровья</t>
  </si>
  <si>
    <t>В том числе:</t>
  </si>
  <si>
    <t>Другие собственные доходы</t>
  </si>
  <si>
    <t>Субвенции</t>
  </si>
  <si>
    <t>Собственных доходов</t>
  </si>
  <si>
    <t xml:space="preserve">2.1. Утилизация неисправных, перегореших люминисцентных ламп и компьютерного оборудования </t>
  </si>
  <si>
    <t>Пункты 2.1., 4.1. изложить в следующей редакции:</t>
  </si>
  <si>
    <t xml:space="preserve">Раздел 7. Перечень мероприятий </t>
  </si>
  <si>
    <t>Внебюд-жетные средства</t>
  </si>
  <si>
    <t>Приложение № 2 к постановлению администрации № 824 от 10.07.2014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</si>
</sst>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7" fillId="24" borderId="10" xfId="0" applyFont="1" applyFill="1" applyBorder="1" applyAlignment="1">
      <alignment horizontal="justify" vertical="top" wrapText="1"/>
    </xf>
    <xf numFmtId="167" fontId="7" fillId="24" borderId="10" xfId="0" applyNumberFormat="1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165" fontId="12" fillId="0" borderId="0" xfId="0" applyNumberFormat="1" applyFont="1" applyAlignment="1">
      <alignment/>
    </xf>
    <xf numFmtId="167" fontId="6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164" fontId="7" fillId="24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7" fontId="8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7" fontId="6" fillId="24" borderId="11" xfId="0" applyNumberFormat="1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7" fontId="6" fillId="24" borderId="12" xfId="0" applyNumberFormat="1" applyFont="1" applyFill="1" applyBorder="1" applyAlignment="1">
      <alignment horizontal="center" vertical="top" wrapText="1"/>
    </xf>
    <xf numFmtId="167" fontId="6" fillId="24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167" fontId="6" fillId="24" borderId="11" xfId="0" applyNumberFormat="1" applyFont="1" applyFill="1" applyBorder="1" applyAlignment="1">
      <alignment horizontal="center" vertical="top" wrapText="1"/>
    </xf>
    <xf numFmtId="167" fontId="6" fillId="24" borderId="12" xfId="0" applyNumberFormat="1" applyFont="1" applyFill="1" applyBorder="1" applyAlignment="1">
      <alignment horizontal="center" vertical="top" wrapText="1"/>
    </xf>
    <xf numFmtId="167" fontId="6" fillId="24" borderId="13" xfId="0" applyNumberFormat="1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167" fontId="6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left" vertical="top" wrapText="1"/>
    </xf>
    <xf numFmtId="0" fontId="7" fillId="24" borderId="12" xfId="0" applyFont="1" applyFill="1" applyBorder="1" applyAlignment="1">
      <alignment horizontal="left" vertical="top" wrapText="1"/>
    </xf>
    <xf numFmtId="0" fontId="7" fillId="24" borderId="13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75" zoomScaleNormal="75" zoomScaleSheetLayoutView="75" workbookViewId="0" topLeftCell="A1">
      <selection activeCell="A3" sqref="A3:I3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0" width="9.875" style="0" bestFit="1" customWidth="1"/>
    <col min="11" max="11" width="17.875" style="0" customWidth="1"/>
  </cols>
  <sheetData>
    <row r="1" spans="7:9" ht="15" customHeight="1">
      <c r="G1" s="34" t="s">
        <v>29</v>
      </c>
      <c r="H1" s="34"/>
      <c r="I1" s="34"/>
    </row>
    <row r="2" spans="8:9" ht="15">
      <c r="H2" s="26"/>
      <c r="I2" s="27"/>
    </row>
    <row r="3" spans="1:9" ht="46.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</row>
    <row r="5" spans="1:9" ht="15" customHeight="1">
      <c r="A5" s="46" t="s">
        <v>0</v>
      </c>
      <c r="B5" s="46" t="s">
        <v>1</v>
      </c>
      <c r="C5" s="46" t="s">
        <v>2</v>
      </c>
      <c r="D5" s="47" t="s">
        <v>21</v>
      </c>
      <c r="E5" s="48"/>
      <c r="F5" s="48"/>
      <c r="G5" s="49"/>
      <c r="H5" s="46" t="s">
        <v>3</v>
      </c>
      <c r="I5" s="46" t="s">
        <v>4</v>
      </c>
    </row>
    <row r="6" spans="1:9" ht="15.75" customHeight="1">
      <c r="A6" s="46"/>
      <c r="B6" s="46"/>
      <c r="C6" s="46"/>
      <c r="D6" s="50" t="s">
        <v>23</v>
      </c>
      <c r="E6" s="47" t="s">
        <v>24</v>
      </c>
      <c r="F6" s="49"/>
      <c r="G6" s="50" t="s">
        <v>28</v>
      </c>
      <c r="H6" s="46"/>
      <c r="I6" s="46"/>
    </row>
    <row r="7" spans="1:9" ht="105" customHeight="1">
      <c r="A7" s="46"/>
      <c r="B7" s="46"/>
      <c r="C7" s="46"/>
      <c r="D7" s="51"/>
      <c r="E7" s="33" t="s">
        <v>19</v>
      </c>
      <c r="F7" s="33" t="s">
        <v>22</v>
      </c>
      <c r="G7" s="51"/>
      <c r="H7" s="46"/>
      <c r="I7" s="46"/>
    </row>
    <row r="8" spans="1:9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ht="16.5" customHeight="1">
      <c r="A9" s="35" t="s">
        <v>26</v>
      </c>
      <c r="B9" s="35"/>
      <c r="C9" s="35"/>
      <c r="D9" s="35"/>
      <c r="E9" s="35"/>
      <c r="F9" s="35"/>
      <c r="G9" s="35"/>
      <c r="H9" s="35"/>
      <c r="I9" s="35"/>
    </row>
    <row r="10" spans="1:9" ht="20.25" customHeight="1">
      <c r="A10" s="53" t="s">
        <v>25</v>
      </c>
      <c r="B10" s="42">
        <v>2014</v>
      </c>
      <c r="C10" s="39">
        <f>F10+F11+F12+F13+F14+F15+F16</f>
        <v>31.8</v>
      </c>
      <c r="D10" s="28"/>
      <c r="E10" s="11"/>
      <c r="F10" s="12">
        <v>2</v>
      </c>
      <c r="G10" s="11"/>
      <c r="H10" s="9" t="s">
        <v>5</v>
      </c>
      <c r="I10" s="61" t="s">
        <v>18</v>
      </c>
    </row>
    <row r="11" spans="1:9" ht="20.25" customHeight="1">
      <c r="A11" s="54"/>
      <c r="B11" s="43"/>
      <c r="C11" s="40"/>
      <c r="D11" s="31"/>
      <c r="E11" s="11"/>
      <c r="F11" s="12">
        <f>4+8.8</f>
        <v>12.8</v>
      </c>
      <c r="G11" s="11"/>
      <c r="H11" s="9" t="s">
        <v>6</v>
      </c>
      <c r="I11" s="62"/>
    </row>
    <row r="12" spans="1:9" ht="20.25" customHeight="1">
      <c r="A12" s="54"/>
      <c r="B12" s="43"/>
      <c r="C12" s="40"/>
      <c r="D12" s="31"/>
      <c r="E12" s="11"/>
      <c r="F12" s="12">
        <v>4</v>
      </c>
      <c r="G12" s="11"/>
      <c r="H12" s="9" t="s">
        <v>10</v>
      </c>
      <c r="I12" s="62"/>
    </row>
    <row r="13" spans="1:9" ht="16.5" customHeight="1">
      <c r="A13" s="54"/>
      <c r="B13" s="43"/>
      <c r="C13" s="40"/>
      <c r="D13" s="31"/>
      <c r="E13" s="11"/>
      <c r="F13" s="12">
        <v>3</v>
      </c>
      <c r="G13" s="11"/>
      <c r="H13" s="9" t="s">
        <v>7</v>
      </c>
      <c r="I13" s="62"/>
    </row>
    <row r="14" spans="1:9" ht="16.5" customHeight="1">
      <c r="A14" s="54"/>
      <c r="B14" s="43"/>
      <c r="C14" s="40"/>
      <c r="D14" s="31"/>
      <c r="E14" s="11"/>
      <c r="F14" s="12">
        <v>3.5</v>
      </c>
      <c r="G14" s="11"/>
      <c r="H14" s="9" t="s">
        <v>8</v>
      </c>
      <c r="I14" s="62"/>
    </row>
    <row r="15" spans="1:9" ht="16.5" customHeight="1">
      <c r="A15" s="54"/>
      <c r="B15" s="43"/>
      <c r="C15" s="40"/>
      <c r="D15" s="31"/>
      <c r="E15" s="11"/>
      <c r="F15" s="12">
        <v>2.5</v>
      </c>
      <c r="G15" s="11"/>
      <c r="H15" s="9" t="s">
        <v>11</v>
      </c>
      <c r="I15" s="62"/>
    </row>
    <row r="16" spans="1:9" ht="16.5" customHeight="1">
      <c r="A16" s="54"/>
      <c r="B16" s="44"/>
      <c r="C16" s="41"/>
      <c r="D16" s="32"/>
      <c r="E16" s="11"/>
      <c r="F16" s="12">
        <v>4</v>
      </c>
      <c r="G16" s="11"/>
      <c r="H16" s="9" t="s">
        <v>9</v>
      </c>
      <c r="I16" s="62"/>
    </row>
    <row r="17" spans="1:9" ht="16.5" customHeight="1">
      <c r="A17" s="54"/>
      <c r="B17" s="42">
        <v>2015</v>
      </c>
      <c r="C17" s="39">
        <f>SUM(F17:F23)</f>
        <v>23</v>
      </c>
      <c r="D17" s="28"/>
      <c r="E17" s="11"/>
      <c r="F17" s="12">
        <v>2</v>
      </c>
      <c r="G17" s="11"/>
      <c r="H17" s="9" t="s">
        <v>5</v>
      </c>
      <c r="I17" s="62"/>
    </row>
    <row r="18" spans="1:9" ht="16.5" customHeight="1">
      <c r="A18" s="54"/>
      <c r="B18" s="43"/>
      <c r="C18" s="40"/>
      <c r="D18" s="31"/>
      <c r="E18" s="11"/>
      <c r="F18" s="12">
        <v>4</v>
      </c>
      <c r="G18" s="11"/>
      <c r="H18" s="9" t="s">
        <v>6</v>
      </c>
      <c r="I18" s="62"/>
    </row>
    <row r="19" spans="1:9" ht="16.5" customHeight="1">
      <c r="A19" s="54"/>
      <c r="B19" s="43"/>
      <c r="C19" s="40"/>
      <c r="D19" s="31"/>
      <c r="E19" s="11"/>
      <c r="F19" s="12">
        <v>4</v>
      </c>
      <c r="G19" s="11"/>
      <c r="H19" s="9" t="s">
        <v>10</v>
      </c>
      <c r="I19" s="62"/>
    </row>
    <row r="20" spans="1:9" ht="16.5" customHeight="1">
      <c r="A20" s="54"/>
      <c r="B20" s="43"/>
      <c r="C20" s="40"/>
      <c r="D20" s="31"/>
      <c r="E20" s="11"/>
      <c r="F20" s="12">
        <v>3</v>
      </c>
      <c r="G20" s="11"/>
      <c r="H20" s="9" t="s">
        <v>7</v>
      </c>
      <c r="I20" s="62"/>
    </row>
    <row r="21" spans="1:9" ht="16.5" customHeight="1">
      <c r="A21" s="54"/>
      <c r="B21" s="43"/>
      <c r="C21" s="40"/>
      <c r="D21" s="31"/>
      <c r="E21" s="11"/>
      <c r="F21" s="12">
        <v>3.5</v>
      </c>
      <c r="G21" s="11"/>
      <c r="H21" s="9" t="s">
        <v>8</v>
      </c>
      <c r="I21" s="62"/>
    </row>
    <row r="22" spans="1:9" ht="16.5" customHeight="1">
      <c r="A22" s="54"/>
      <c r="B22" s="43"/>
      <c r="C22" s="40"/>
      <c r="D22" s="31"/>
      <c r="E22" s="11"/>
      <c r="F22" s="12">
        <v>2.5</v>
      </c>
      <c r="G22" s="11"/>
      <c r="H22" s="9" t="s">
        <v>11</v>
      </c>
      <c r="I22" s="62"/>
    </row>
    <row r="23" spans="1:9" ht="16.5" customHeight="1">
      <c r="A23" s="54"/>
      <c r="B23" s="44"/>
      <c r="C23" s="41"/>
      <c r="D23" s="32"/>
      <c r="E23" s="11"/>
      <c r="F23" s="12">
        <v>4</v>
      </c>
      <c r="G23" s="11"/>
      <c r="H23" s="9" t="s">
        <v>9</v>
      </c>
      <c r="I23" s="62"/>
    </row>
    <row r="24" spans="1:9" ht="16.5" customHeight="1">
      <c r="A24" s="54"/>
      <c r="B24" s="36">
        <v>2016</v>
      </c>
      <c r="C24" s="39">
        <f>SUM(F24:F30)</f>
        <v>23</v>
      </c>
      <c r="D24" s="28"/>
      <c r="E24" s="11"/>
      <c r="F24" s="12">
        <v>2</v>
      </c>
      <c r="G24" s="11"/>
      <c r="H24" s="9" t="s">
        <v>5</v>
      </c>
      <c r="I24" s="62"/>
    </row>
    <row r="25" spans="1:9" ht="16.5" customHeight="1">
      <c r="A25" s="54"/>
      <c r="B25" s="37"/>
      <c r="C25" s="40"/>
      <c r="D25" s="31"/>
      <c r="E25" s="11"/>
      <c r="F25" s="12">
        <v>4</v>
      </c>
      <c r="G25" s="11"/>
      <c r="H25" s="9" t="s">
        <v>6</v>
      </c>
      <c r="I25" s="62"/>
    </row>
    <row r="26" spans="1:9" ht="16.5" customHeight="1">
      <c r="A26" s="54"/>
      <c r="B26" s="37"/>
      <c r="C26" s="40"/>
      <c r="D26" s="31"/>
      <c r="E26" s="11"/>
      <c r="F26" s="12">
        <v>4</v>
      </c>
      <c r="G26" s="11"/>
      <c r="H26" s="9" t="s">
        <v>10</v>
      </c>
      <c r="I26" s="62"/>
    </row>
    <row r="27" spans="1:9" ht="16.5" customHeight="1">
      <c r="A27" s="54"/>
      <c r="B27" s="37"/>
      <c r="C27" s="40"/>
      <c r="D27" s="31"/>
      <c r="E27" s="11"/>
      <c r="F27" s="12">
        <v>3</v>
      </c>
      <c r="G27" s="11"/>
      <c r="H27" s="9" t="s">
        <v>7</v>
      </c>
      <c r="I27" s="62"/>
    </row>
    <row r="28" spans="1:9" ht="16.5" customHeight="1">
      <c r="A28" s="54"/>
      <c r="B28" s="37"/>
      <c r="C28" s="40"/>
      <c r="D28" s="31"/>
      <c r="E28" s="11"/>
      <c r="F28" s="12">
        <v>3.5</v>
      </c>
      <c r="G28" s="11"/>
      <c r="H28" s="9" t="s">
        <v>8</v>
      </c>
      <c r="I28" s="62"/>
    </row>
    <row r="29" spans="1:9" ht="16.5" customHeight="1">
      <c r="A29" s="54"/>
      <c r="B29" s="37"/>
      <c r="C29" s="40"/>
      <c r="D29" s="31"/>
      <c r="E29" s="11"/>
      <c r="F29" s="12">
        <v>2.5</v>
      </c>
      <c r="G29" s="11"/>
      <c r="H29" s="9" t="s">
        <v>11</v>
      </c>
      <c r="I29" s="62"/>
    </row>
    <row r="30" spans="1:9" ht="16.5" customHeight="1">
      <c r="A30" s="55"/>
      <c r="B30" s="38"/>
      <c r="C30" s="41"/>
      <c r="D30" s="32"/>
      <c r="E30" s="11"/>
      <c r="F30" s="12">
        <v>4</v>
      </c>
      <c r="G30" s="11"/>
      <c r="H30" s="9" t="s">
        <v>9</v>
      </c>
      <c r="I30" s="63"/>
    </row>
    <row r="31" spans="1:11" ht="15.75" customHeight="1">
      <c r="A31" s="53" t="s">
        <v>20</v>
      </c>
      <c r="B31" s="60">
        <v>2014</v>
      </c>
      <c r="C31" s="59">
        <f>SUM(F31:F37)</f>
        <v>1898.9899999999998</v>
      </c>
      <c r="D31" s="16"/>
      <c r="E31" s="17"/>
      <c r="F31" s="12">
        <f>259.98-70</f>
        <v>189.98000000000002</v>
      </c>
      <c r="G31" s="18"/>
      <c r="H31" s="9" t="s">
        <v>5</v>
      </c>
      <c r="I31" s="56" t="s">
        <v>17</v>
      </c>
      <c r="K31" s="29"/>
    </row>
    <row r="32" spans="1:11" ht="15.75" customHeight="1">
      <c r="A32" s="54"/>
      <c r="B32" s="60"/>
      <c r="C32" s="59"/>
      <c r="D32" s="16"/>
      <c r="E32" s="17"/>
      <c r="F32" s="12">
        <f>375.06-18.25-8.8</f>
        <v>348.01</v>
      </c>
      <c r="G32" s="18"/>
      <c r="H32" s="9" t="s">
        <v>6</v>
      </c>
      <c r="I32" s="57"/>
      <c r="K32" s="30"/>
    </row>
    <row r="33" spans="1:11" ht="15.75" customHeight="1">
      <c r="A33" s="54"/>
      <c r="B33" s="60"/>
      <c r="C33" s="59"/>
      <c r="D33" s="16"/>
      <c r="E33" s="17"/>
      <c r="F33" s="12">
        <v>167.48</v>
      </c>
      <c r="G33" s="18"/>
      <c r="H33" s="9" t="s">
        <v>12</v>
      </c>
      <c r="I33" s="57"/>
      <c r="K33" s="30"/>
    </row>
    <row r="34" spans="1:11" ht="15.75" customHeight="1">
      <c r="A34" s="54"/>
      <c r="B34" s="60"/>
      <c r="C34" s="59"/>
      <c r="D34" s="16"/>
      <c r="E34" s="17"/>
      <c r="F34" s="12">
        <v>261.2</v>
      </c>
      <c r="G34" s="18"/>
      <c r="H34" s="9" t="s">
        <v>13</v>
      </c>
      <c r="I34" s="57"/>
      <c r="K34" s="30"/>
    </row>
    <row r="35" spans="1:11" ht="15.75" customHeight="1">
      <c r="A35" s="54"/>
      <c r="B35" s="60"/>
      <c r="C35" s="59"/>
      <c r="D35" s="16"/>
      <c r="E35" s="17"/>
      <c r="F35" s="12">
        <f>565.6</f>
        <v>565.6</v>
      </c>
      <c r="G35" s="18"/>
      <c r="H35" s="9" t="s">
        <v>14</v>
      </c>
      <c r="I35" s="57"/>
      <c r="K35" s="30"/>
    </row>
    <row r="36" spans="1:11" ht="15.75" customHeight="1">
      <c r="A36" s="54"/>
      <c r="B36" s="60"/>
      <c r="C36" s="59"/>
      <c r="D36" s="16"/>
      <c r="E36" s="17"/>
      <c r="F36" s="12">
        <v>206.6</v>
      </c>
      <c r="G36" s="18"/>
      <c r="H36" s="9" t="s">
        <v>15</v>
      </c>
      <c r="I36" s="57"/>
      <c r="K36" s="30"/>
    </row>
    <row r="37" spans="1:11" ht="15.75" customHeight="1">
      <c r="A37" s="54"/>
      <c r="B37" s="60"/>
      <c r="C37" s="59"/>
      <c r="D37" s="16"/>
      <c r="E37" s="17"/>
      <c r="F37" s="12">
        <f>290.12-130</f>
        <v>160.12</v>
      </c>
      <c r="G37" s="18"/>
      <c r="H37" s="9" t="s">
        <v>16</v>
      </c>
      <c r="I37" s="57"/>
      <c r="K37" s="64"/>
    </row>
    <row r="38" spans="1:11" ht="15.75" customHeight="1">
      <c r="A38" s="54"/>
      <c r="B38" s="60">
        <v>2015</v>
      </c>
      <c r="C38" s="59">
        <f>F38+F39+F40+F41+F42+F43+F44</f>
        <v>2126.04</v>
      </c>
      <c r="D38" s="16"/>
      <c r="E38" s="17"/>
      <c r="F38" s="12">
        <f>259.98</f>
        <v>259.98</v>
      </c>
      <c r="G38" s="18"/>
      <c r="H38" s="9" t="s">
        <v>6</v>
      </c>
      <c r="I38" s="57"/>
      <c r="K38" s="64"/>
    </row>
    <row r="39" spans="1:11" ht="15.75" customHeight="1">
      <c r="A39" s="54"/>
      <c r="B39" s="60"/>
      <c r="C39" s="59"/>
      <c r="D39" s="16"/>
      <c r="E39" s="17"/>
      <c r="F39" s="12">
        <f>375.06</f>
        <v>375.06</v>
      </c>
      <c r="G39" s="18"/>
      <c r="H39" s="9" t="s">
        <v>12</v>
      </c>
      <c r="I39" s="57"/>
      <c r="K39" s="64"/>
    </row>
    <row r="40" spans="1:11" ht="15.75" customHeight="1">
      <c r="A40" s="54"/>
      <c r="B40" s="60"/>
      <c r="C40" s="59"/>
      <c r="D40" s="16"/>
      <c r="E40" s="17"/>
      <c r="F40" s="12">
        <v>167.48</v>
      </c>
      <c r="G40" s="18"/>
      <c r="H40" s="9" t="s">
        <v>13</v>
      </c>
      <c r="I40" s="57"/>
      <c r="K40" s="64"/>
    </row>
    <row r="41" spans="1:11" ht="15.75" customHeight="1">
      <c r="A41" s="54"/>
      <c r="B41" s="60"/>
      <c r="C41" s="59"/>
      <c r="D41" s="16"/>
      <c r="E41" s="17"/>
      <c r="F41" s="12">
        <v>261.2</v>
      </c>
      <c r="G41" s="18"/>
      <c r="H41" s="9" t="s">
        <v>14</v>
      </c>
      <c r="I41" s="57"/>
      <c r="K41" s="64"/>
    </row>
    <row r="42" spans="1:11" ht="15.75" customHeight="1">
      <c r="A42" s="54"/>
      <c r="B42" s="60"/>
      <c r="C42" s="59"/>
      <c r="D42" s="16"/>
      <c r="E42" s="17"/>
      <c r="F42" s="12">
        <f>565.6</f>
        <v>565.6</v>
      </c>
      <c r="G42" s="18"/>
      <c r="H42" s="9" t="s">
        <v>15</v>
      </c>
      <c r="I42" s="57"/>
      <c r="K42" s="64"/>
    </row>
    <row r="43" spans="1:11" ht="15.75" customHeight="1">
      <c r="A43" s="54"/>
      <c r="B43" s="60"/>
      <c r="C43" s="59"/>
      <c r="D43" s="16"/>
      <c r="E43" s="17"/>
      <c r="F43" s="12">
        <v>206.6</v>
      </c>
      <c r="G43" s="18"/>
      <c r="H43" s="9" t="s">
        <v>16</v>
      </c>
      <c r="I43" s="57"/>
      <c r="K43" s="64"/>
    </row>
    <row r="44" spans="1:11" ht="15.75" customHeight="1">
      <c r="A44" s="54"/>
      <c r="B44" s="60"/>
      <c r="C44" s="59"/>
      <c r="D44" s="16"/>
      <c r="E44" s="17"/>
      <c r="F44" s="12">
        <v>290.12</v>
      </c>
      <c r="G44" s="18"/>
      <c r="H44" s="9" t="s">
        <v>5</v>
      </c>
      <c r="I44" s="57"/>
      <c r="K44" s="64"/>
    </row>
    <row r="45" spans="1:11" ht="15.75" customHeight="1">
      <c r="A45" s="54"/>
      <c r="B45" s="36">
        <v>2016</v>
      </c>
      <c r="C45" s="39">
        <f>F45+F46+F47+F48+F49+F50+F51</f>
        <v>2126.04</v>
      </c>
      <c r="D45" s="28"/>
      <c r="E45" s="17"/>
      <c r="F45" s="12">
        <f>259.98</f>
        <v>259.98</v>
      </c>
      <c r="G45" s="18"/>
      <c r="H45" s="9" t="s">
        <v>6</v>
      </c>
      <c r="I45" s="57"/>
      <c r="K45" s="64"/>
    </row>
    <row r="46" spans="1:11" ht="15.75" customHeight="1">
      <c r="A46" s="54"/>
      <c r="B46" s="37"/>
      <c r="C46" s="40"/>
      <c r="D46" s="31"/>
      <c r="E46" s="17"/>
      <c r="F46" s="12">
        <f>375.06</f>
        <v>375.06</v>
      </c>
      <c r="G46" s="18"/>
      <c r="H46" s="9" t="s">
        <v>12</v>
      </c>
      <c r="I46" s="57"/>
      <c r="K46" s="64"/>
    </row>
    <row r="47" spans="1:11" ht="15.75" customHeight="1">
      <c r="A47" s="54"/>
      <c r="B47" s="37"/>
      <c r="C47" s="40"/>
      <c r="D47" s="31"/>
      <c r="E47" s="17"/>
      <c r="F47" s="12">
        <v>167.48</v>
      </c>
      <c r="G47" s="18"/>
      <c r="H47" s="9" t="s">
        <v>13</v>
      </c>
      <c r="I47" s="57"/>
      <c r="K47" s="64"/>
    </row>
    <row r="48" spans="1:11" ht="15.75" customHeight="1">
      <c r="A48" s="54"/>
      <c r="B48" s="37"/>
      <c r="C48" s="40"/>
      <c r="D48" s="31"/>
      <c r="E48" s="17"/>
      <c r="F48" s="12">
        <v>261.2</v>
      </c>
      <c r="G48" s="18"/>
      <c r="H48" s="9" t="s">
        <v>14</v>
      </c>
      <c r="I48" s="57"/>
      <c r="K48" s="64"/>
    </row>
    <row r="49" spans="1:11" ht="15.75" customHeight="1">
      <c r="A49" s="54"/>
      <c r="B49" s="37"/>
      <c r="C49" s="40"/>
      <c r="D49" s="31"/>
      <c r="E49" s="17"/>
      <c r="F49" s="12">
        <f>565.6</f>
        <v>565.6</v>
      </c>
      <c r="G49" s="18"/>
      <c r="H49" s="9" t="s">
        <v>15</v>
      </c>
      <c r="I49" s="57"/>
      <c r="K49" s="64"/>
    </row>
    <row r="50" spans="1:11" ht="15.75" customHeight="1">
      <c r="A50" s="54"/>
      <c r="B50" s="37"/>
      <c r="C50" s="40"/>
      <c r="D50" s="31"/>
      <c r="E50" s="17"/>
      <c r="F50" s="12">
        <v>206.6</v>
      </c>
      <c r="G50" s="18"/>
      <c r="H50" s="9" t="s">
        <v>16</v>
      </c>
      <c r="I50" s="57"/>
      <c r="K50" s="64"/>
    </row>
    <row r="51" spans="1:11" ht="15.75" customHeight="1">
      <c r="A51" s="55"/>
      <c r="B51" s="38"/>
      <c r="C51" s="41"/>
      <c r="D51" s="32"/>
      <c r="E51" s="17"/>
      <c r="F51" s="12">
        <v>290.12</v>
      </c>
      <c r="G51" s="18"/>
      <c r="H51" s="9" t="s">
        <v>5</v>
      </c>
      <c r="I51" s="58"/>
      <c r="K51" s="64"/>
    </row>
    <row r="52" spans="5:7" ht="19.5" customHeight="1">
      <c r="E52" s="1"/>
      <c r="F52" s="1"/>
      <c r="G52" s="1"/>
    </row>
    <row r="53" spans="1:7" ht="18">
      <c r="A53" s="1"/>
      <c r="B53" s="1"/>
      <c r="C53" s="20"/>
      <c r="D53" s="20"/>
      <c r="E53" s="1"/>
      <c r="F53" s="20"/>
      <c r="G53" s="1"/>
    </row>
    <row r="54" spans="1:7" ht="18">
      <c r="A54" s="1"/>
      <c r="B54" s="1"/>
      <c r="C54" s="20"/>
      <c r="D54" s="20"/>
      <c r="E54" s="1"/>
      <c r="F54" s="1"/>
      <c r="G54" s="1"/>
    </row>
    <row r="55" spans="1:7" ht="21.75" customHeight="1">
      <c r="A55" s="1"/>
      <c r="B55" s="1"/>
      <c r="C55" s="1"/>
      <c r="D55" s="1"/>
      <c r="E55" s="1"/>
      <c r="F55" s="20"/>
      <c r="G55" s="1"/>
    </row>
    <row r="56" spans="1:7" ht="18">
      <c r="A56" s="1"/>
      <c r="B56" s="1"/>
      <c r="C56" s="1"/>
      <c r="D56" s="1"/>
      <c r="E56" s="1"/>
      <c r="F56" s="1"/>
      <c r="G56" s="1"/>
    </row>
    <row r="57" spans="1:7" ht="12.75" customHeight="1">
      <c r="A57" s="1"/>
      <c r="B57" s="1"/>
      <c r="C57" s="1"/>
      <c r="D57" s="1"/>
      <c r="E57" s="1"/>
      <c r="F57" s="1"/>
      <c r="G57" s="1"/>
    </row>
    <row r="58" spans="1:8" ht="18">
      <c r="A58" s="1"/>
      <c r="B58" s="1"/>
      <c r="C58" s="1"/>
      <c r="D58" s="1"/>
      <c r="E58" s="21"/>
      <c r="F58" s="25"/>
      <c r="G58" s="1"/>
      <c r="H58" s="5"/>
    </row>
    <row r="59" spans="1:8" ht="18" customHeight="1">
      <c r="A59" s="1"/>
      <c r="B59" s="1"/>
      <c r="C59" s="1"/>
      <c r="D59" s="1"/>
      <c r="E59" s="22"/>
      <c r="F59" s="25"/>
      <c r="H59" s="5"/>
    </row>
    <row r="60" spans="5:8" ht="18.75" customHeight="1">
      <c r="E60" s="23"/>
      <c r="F60" s="25"/>
      <c r="H60" s="5"/>
    </row>
    <row r="61" spans="1:8" ht="20.25" customHeight="1">
      <c r="A61" s="13"/>
      <c r="B61" s="2"/>
      <c r="C61" s="2"/>
      <c r="D61" s="2"/>
      <c r="E61" s="23"/>
      <c r="F61" s="25"/>
      <c r="G61" s="1"/>
      <c r="H61" s="5"/>
    </row>
    <row r="62" spans="1:9" ht="16.5" customHeight="1">
      <c r="A62" s="13"/>
      <c r="B62" s="2"/>
      <c r="E62" s="24"/>
      <c r="F62" s="25"/>
      <c r="G62" s="1"/>
      <c r="H62" s="5"/>
      <c r="I62" s="52"/>
    </row>
    <row r="63" spans="1:10" ht="23.25" customHeight="1">
      <c r="A63" s="13"/>
      <c r="B63" s="2"/>
      <c r="E63" s="24"/>
      <c r="F63" s="25"/>
      <c r="H63" s="5"/>
      <c r="I63" s="52"/>
      <c r="J63" s="10"/>
    </row>
    <row r="64" spans="1:9" ht="21" customHeight="1">
      <c r="A64" s="13"/>
      <c r="B64" s="2"/>
      <c r="E64" s="23"/>
      <c r="F64" s="25"/>
      <c r="H64" s="5"/>
      <c r="I64" s="52"/>
    </row>
    <row r="65" spans="1:9" ht="15">
      <c r="A65" s="13"/>
      <c r="B65" s="2"/>
      <c r="E65" s="3"/>
      <c r="F65" s="5"/>
      <c r="I65" s="52"/>
    </row>
    <row r="66" spans="1:9" ht="18.75" customHeight="1">
      <c r="A66" s="13"/>
      <c r="B66" s="2"/>
      <c r="E66" s="5"/>
      <c r="F66" s="20"/>
      <c r="I66" s="52"/>
    </row>
    <row r="67" spans="1:10" ht="21" customHeight="1">
      <c r="A67" s="13"/>
      <c r="B67" s="2"/>
      <c r="E67" s="6"/>
      <c r="F67" s="5"/>
      <c r="I67" s="52"/>
      <c r="J67" s="2"/>
    </row>
    <row r="68" spans="1:9" ht="12.75">
      <c r="A68" s="14"/>
      <c r="E68" s="3"/>
      <c r="I68" s="52"/>
    </row>
    <row r="69" spans="1:9" ht="15">
      <c r="A69" s="8"/>
      <c r="B69" s="2"/>
      <c r="E69" s="7"/>
      <c r="F69" s="15"/>
      <c r="I69" s="52"/>
    </row>
    <row r="70" spans="5:9" ht="12.75">
      <c r="E70" s="2"/>
      <c r="I70" s="52"/>
    </row>
    <row r="71" spans="5:9" ht="12.75">
      <c r="E71" s="3"/>
      <c r="F71" s="5"/>
      <c r="I71" s="52"/>
    </row>
    <row r="72" spans="5:9" ht="12.75">
      <c r="E72" s="4"/>
      <c r="F72" s="5"/>
      <c r="I72" s="52"/>
    </row>
    <row r="73" spans="5:9" ht="12.75">
      <c r="E73" s="4"/>
      <c r="F73" s="5"/>
      <c r="I73" s="52"/>
    </row>
    <row r="74" spans="5:9" ht="12.75">
      <c r="E74" s="3"/>
      <c r="F74" s="5"/>
      <c r="I74" s="52"/>
    </row>
    <row r="75" spans="5:9" ht="12.75">
      <c r="E75" s="3"/>
      <c r="F75" s="5"/>
      <c r="I75" s="52"/>
    </row>
    <row r="76" spans="5:9" ht="12.75">
      <c r="E76" s="5"/>
      <c r="F76" s="5"/>
      <c r="I76" s="52"/>
    </row>
    <row r="77" spans="5:9" ht="12.75">
      <c r="E77" s="6"/>
      <c r="F77" s="5"/>
      <c r="I77" s="52"/>
    </row>
    <row r="78" ht="12.75">
      <c r="I78" s="52"/>
    </row>
    <row r="79" ht="12.75">
      <c r="I79" s="52"/>
    </row>
    <row r="80" ht="12.75">
      <c r="I80" s="52"/>
    </row>
    <row r="81" ht="12.75">
      <c r="I81" s="52"/>
    </row>
    <row r="82" ht="12.75">
      <c r="I82" s="52"/>
    </row>
  </sheetData>
  <sheetProtection selectLockedCells="1" selectUnlockedCells="1"/>
  <mergeCells count="30">
    <mergeCell ref="K37:K51"/>
    <mergeCell ref="A31:A51"/>
    <mergeCell ref="B45:B51"/>
    <mergeCell ref="C45:C51"/>
    <mergeCell ref="B38:B44"/>
    <mergeCell ref="C38:C44"/>
    <mergeCell ref="I62:I82"/>
    <mergeCell ref="C10:C16"/>
    <mergeCell ref="A10:A30"/>
    <mergeCell ref="I31:I51"/>
    <mergeCell ref="B10:B16"/>
    <mergeCell ref="C31:C37"/>
    <mergeCell ref="B31:B37"/>
    <mergeCell ref="I10:I30"/>
    <mergeCell ref="H5:H7"/>
    <mergeCell ref="I5:I7"/>
    <mergeCell ref="D5:G5"/>
    <mergeCell ref="D6:D7"/>
    <mergeCell ref="E6:F6"/>
    <mergeCell ref="G6:G7"/>
    <mergeCell ref="G1:I1"/>
    <mergeCell ref="A9:I9"/>
    <mergeCell ref="B24:B30"/>
    <mergeCell ref="C17:C23"/>
    <mergeCell ref="C24:C30"/>
    <mergeCell ref="B17:B23"/>
    <mergeCell ref="A3:I3"/>
    <mergeCell ref="A5:A7"/>
    <mergeCell ref="B5:B7"/>
    <mergeCell ref="C5:C7"/>
  </mergeCells>
  <printOptions/>
  <pageMargins left="0.55" right="0.1968503937007874" top="0.5905511811023623" bottom="0.31496062992125984" header="0.5118110236220472" footer="0.64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2014-06-30T06:11:35Z</cp:lastPrinted>
  <dcterms:created xsi:type="dcterms:W3CDTF">2012-09-03T04:07:00Z</dcterms:created>
  <dcterms:modified xsi:type="dcterms:W3CDTF">2014-07-11T07:06:27Z</dcterms:modified>
  <cp:category/>
  <cp:version/>
  <cp:contentType/>
  <cp:contentStatus/>
</cp:coreProperties>
</file>