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. №1 " sheetId="1" r:id="rId1"/>
    <sheet name="Прил.№2" sheetId="2" r:id="rId2"/>
    <sheet name="Прил.№3" sheetId="3" r:id="rId3"/>
    <sheet name="Прил.№4" sheetId="4" r:id="rId4"/>
    <sheet name="Прил.№5" sheetId="5" r:id="rId5"/>
  </sheets>
  <definedNames>
    <definedName name="_xlnm.Print_Area" localSheetId="1">'Прил.№2'!$A$1:$L$29</definedName>
    <definedName name="_xlnm.Print_Area" localSheetId="2">'Прил.№3'!$A$1:$M$41</definedName>
    <definedName name="_xlnm.Print_Area" localSheetId="3">'Прил.№4'!$A$1:$J$27</definedName>
    <definedName name="_xlnm.Print_Area" localSheetId="4">'Прил.№5'!$A$1:$J$28</definedName>
  </definedNames>
  <calcPr fullCalcOnLoad="1"/>
</workbook>
</file>

<file path=xl/sharedStrings.xml><?xml version="1.0" encoding="utf-8"?>
<sst xmlns="http://schemas.openxmlformats.org/spreadsheetml/2006/main" count="242" uniqueCount="97">
  <si>
    <t>№ п/п</t>
  </si>
  <si>
    <t>Наименование программы</t>
  </si>
  <si>
    <t>Сроки исполнения</t>
  </si>
  <si>
    <t>В том числе: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</si>
  <si>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</si>
  <si>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</si>
  <si>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</si>
  <si>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</si>
  <si>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</si>
  <si>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Исполнители, соисполнители, ответственные за реализацию программы</t>
  </si>
  <si>
    <t>1.</t>
  </si>
  <si>
    <t>Муниципальная программа "Приведение в нормативное состояние улично-дорожной сети и объектов благоустройства ЗАТО г.Радужный Владимирской области на период 2014-2016гг."</t>
  </si>
  <si>
    <t>Всего:</t>
  </si>
  <si>
    <t>1.1</t>
  </si>
  <si>
    <t>Подпрограмма "Приведение в нормативное состояние улично-дорожной сети ЗАТО г.Радужный Владимирской области на период 2014-2016 гг."</t>
  </si>
  <si>
    <t>МКУ "Дорожник", МКУ "ГКМХ"</t>
  </si>
  <si>
    <t>МКУ "Дорожник"</t>
  </si>
  <si>
    <t>МКУ "ГКМХ"</t>
  </si>
  <si>
    <t>1.2</t>
  </si>
  <si>
    <t>2014-2016 г.г.</t>
  </si>
  <si>
    <t>2014 год</t>
  </si>
  <si>
    <t>МКУ «ГКМХ»</t>
  </si>
  <si>
    <t>МКУ «Дорожник»</t>
  </si>
  <si>
    <t>2015 год</t>
  </si>
  <si>
    <t>2016 год</t>
  </si>
  <si>
    <t>1.3</t>
  </si>
  <si>
    <t>Подпрограмма «Содержание дорог и объектов благоустройства ЗАТО г.Радужный Владимирской области на период 2014-2016 гг.»</t>
  </si>
  <si>
    <t>Подпрограмма «Ведомственная программа «Ремонт и содержание улично-дорожной сети и объектов благоустройства ЗАТО г.Радужный Владимирской области на период 2014-2016 гг.»»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</si>
  <si>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</si>
  <si>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</si>
  <si>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</si>
  <si>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</si>
  <si>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</si>
  <si>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</si>
  <si>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</si>
  <si>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</si>
  <si>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</si>
  <si>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</si>
  <si>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Ремонт дорожного покрытия в местах прохождения инженерных коммуникаций на территории школы №1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</si>
  <si>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</si>
  <si>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</si>
  <si>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</si>
  <si>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</si>
  <si>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</si>
  <si>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</si>
  <si>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</si>
  <si>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</si>
  <si>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</si>
  <si>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</si>
  <si>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</si>
  <si>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</si>
  <si>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Ремонт памятника Косьминову</t>
  </si>
  <si>
    <t xml:space="preserve"> Вырубка кустарников около здания бывшего онкоцентра и установка на этом здании табличек</t>
  </si>
  <si>
    <t xml:space="preserve">       МКУ «ГКМХ»</t>
  </si>
  <si>
    <t xml:space="preserve">                                                                                                        </t>
  </si>
  <si>
    <t xml:space="preserve"> Перечень мероприятий  подпрограммы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</si>
  <si>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</si>
  <si>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</si>
  <si>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</si>
  <si>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2014-2016 гг.</t>
  </si>
  <si>
    <t>Малые архитектурные формы на дворовых территориях</t>
  </si>
  <si>
    <t>2014-2016гг.</t>
  </si>
  <si>
    <t xml:space="preserve">                                                                                                                                                                                                             </t>
  </si>
  <si>
    <t>Снижение доли улично-дорожной сети, не соответствующей нормативным требованиям</t>
  </si>
  <si>
    <t>Улучшение технического состояния улично-дорожной сети и благоустройство города</t>
  </si>
  <si>
    <t xml:space="preserve"> МКУ "Дорожник"</t>
  </si>
  <si>
    <t>Уборка снега на территории ГСК ЗАТО г. Радужный</t>
  </si>
  <si>
    <t>2.1</t>
  </si>
  <si>
    <t>Перечень мероприятий подпрограммы</t>
  </si>
  <si>
    <t>Мероприятия муниципальной подпрограммы</t>
  </si>
  <si>
    <t>1.8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</si>
  <si>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 муниципального задания)</t>
  </si>
  <si>
    <t>2</t>
  </si>
  <si>
    <t>Итого по п. 2:</t>
  </si>
  <si>
    <t>Итого по п. 1:</t>
  </si>
  <si>
    <t>2.10</t>
  </si>
  <si>
    <t>Содержание и обслуживание городских дорог в зимний и летний период, содержание и обслуживание объектов благоустройства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</si>
  <si>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</si>
  <si>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>Итого:</t>
  </si>
  <si>
    <t>3. Ресурсное обеспечение муниципальной программы</t>
  </si>
  <si>
    <t>Благоустройство территории ПТБО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</si>
  <si>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Приложение №5</t>
  </si>
  <si>
    <t>Подпрограмма «Приведение в нормативное состояние уличного освещения и объектов благоустройства ЗАТО г.Радужный Владимирской области на период 2014-2016 гг."</t>
  </si>
  <si>
    <t>1. Внести изменения в подпункты 1.1 и 1.2 пункта 1; пункт 2.;строки " Всего: 2014 год и 2014-2016 гг.</t>
  </si>
  <si>
    <t>1. Внести изменения в подпункт 1.8 пункта 1, строки "Итого по п. 1" и "Всего: 2014 год и 2014-2016 гг."</t>
  </si>
  <si>
    <t>2. Внести изменения в подпункт 2.1 и 2.10; строки "Итого по п.2:" и "Всего: 2014 год и 2014-2016 гг."</t>
  </si>
  <si>
    <t>1. Внести изменения в подпункт 1.1 и 1.2 пункта 1.; строку "Всего: 2014 год и 2014-2016 гг."</t>
  </si>
  <si>
    <t>Приложение №1</t>
  </si>
  <si>
    <t xml:space="preserve">                             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</si>
  <si>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 № 3</t>
  </si>
  <si>
    <r>
      <t xml:space="preserve">        </t>
    </r>
    <r>
      <rPr>
        <sz val="11"/>
        <rFont val="Times New Roman"/>
        <family val="1"/>
      </rPr>
      <t>Приложение №4</t>
    </r>
  </si>
  <si>
    <t>к постановлению</t>
  </si>
  <si>
    <t>Обслуживание  наружного освещения, в том числе:</t>
  </si>
  <si>
    <t>1.1.2</t>
  </si>
  <si>
    <t>Стоимость потребленной электроэнергии</t>
  </si>
  <si>
    <t>1. Внести изменения в подпункт 1.1., 1.1.2., 1.2. и 1.3 пункта 1.; строки "Итого по п.1: 2014 год"</t>
  </si>
  <si>
    <t>Итого 2014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</si>
</sst>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#,##0.000"/>
    <numFmt numFmtId="183" formatCode="_-* #,##0.000&quot;р.&quot;_-;\-* #,##0.000&quot;р.&quot;_-;_-* &quot;-&quot;???&quot;р.&quot;_-;_-@_-"/>
    <numFmt numFmtId="184" formatCode="#,##0.00_ ;\-#,##0.00\ "/>
    <numFmt numFmtId="185" formatCode="#,##0.000_ ;\-#,##0.0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3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182" fontId="3" fillId="0" borderId="14" xfId="0" applyNumberFormat="1" applyFont="1" applyBorder="1" applyAlignment="1">
      <alignment horizontal="center"/>
    </xf>
    <xf numFmtId="182" fontId="1" fillId="0" borderId="15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7" fillId="2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49" fontId="7" fillId="24" borderId="0" xfId="0" applyNumberFormat="1" applyFont="1" applyFill="1" applyBorder="1" applyAlignment="1">
      <alignment horizontal="center" vertical="center" wrapText="1"/>
    </xf>
    <xf numFmtId="182" fontId="8" fillId="24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181" fontId="8" fillId="2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190" fontId="7" fillId="24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/>
    </xf>
    <xf numFmtId="190" fontId="1" fillId="0" borderId="11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190" fontId="8" fillId="24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/>
    </xf>
    <xf numFmtId="190" fontId="3" fillId="0" borderId="11" xfId="0" applyNumberFormat="1" applyFont="1" applyBorder="1" applyAlignment="1">
      <alignment horizontal="center" vertical="center"/>
    </xf>
    <xf numFmtId="190" fontId="3" fillId="0" borderId="13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 applyProtection="1">
      <alignment horizontal="center" vertical="center" wrapText="1"/>
      <protection/>
    </xf>
    <xf numFmtId="190" fontId="3" fillId="0" borderId="10" xfId="0" applyNumberFormat="1" applyFont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 vertical="center" wrapText="1"/>
    </xf>
    <xf numFmtId="190" fontId="7" fillId="24" borderId="11" xfId="0" applyNumberFormat="1" applyFont="1" applyFill="1" applyBorder="1" applyAlignment="1">
      <alignment horizontal="center" vertical="center"/>
    </xf>
    <xf numFmtId="190" fontId="7" fillId="24" borderId="11" xfId="0" applyNumberFormat="1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190" fontId="8" fillId="0" borderId="10" xfId="0" applyNumberFormat="1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190" fontId="7" fillId="24" borderId="10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vertical="top" wrapText="1"/>
    </xf>
    <xf numFmtId="190" fontId="1" fillId="24" borderId="10" xfId="0" applyNumberFormat="1" applyFont="1" applyFill="1" applyBorder="1" applyAlignment="1">
      <alignment horizontal="center" vertical="center" wrapText="1"/>
    </xf>
    <xf numFmtId="190" fontId="1" fillId="24" borderId="10" xfId="0" applyNumberFormat="1" applyFont="1" applyFill="1" applyBorder="1" applyAlignment="1">
      <alignment horizontal="center" vertical="center"/>
    </xf>
    <xf numFmtId="190" fontId="8" fillId="24" borderId="15" xfId="0" applyNumberFormat="1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 wrapText="1"/>
    </xf>
    <xf numFmtId="49" fontId="7" fillId="24" borderId="17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90" fontId="8" fillId="24" borderId="20" xfId="0" applyNumberFormat="1" applyFont="1" applyFill="1" applyBorder="1" applyAlignment="1">
      <alignment horizontal="center" vertical="center"/>
    </xf>
    <xf numFmtId="190" fontId="8" fillId="24" borderId="11" xfId="0" applyNumberFormat="1" applyFont="1" applyFill="1" applyBorder="1" applyAlignment="1">
      <alignment horizontal="center" vertical="center"/>
    </xf>
    <xf numFmtId="190" fontId="8" fillId="24" borderId="16" xfId="0" applyNumberFormat="1" applyFont="1" applyFill="1" applyBorder="1" applyAlignment="1">
      <alignment horizontal="center" vertical="center"/>
    </xf>
    <xf numFmtId="190" fontId="8" fillId="24" borderId="15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 wrapText="1"/>
    </xf>
    <xf numFmtId="190" fontId="7" fillId="24" borderId="11" xfId="0" applyNumberFormat="1" applyFont="1" applyFill="1" applyBorder="1" applyAlignment="1">
      <alignment horizontal="center" vertical="center" wrapText="1"/>
    </xf>
    <xf numFmtId="190" fontId="8" fillId="24" borderId="21" xfId="0" applyNumberFormat="1" applyFont="1" applyFill="1" applyBorder="1" applyAlignment="1">
      <alignment horizontal="center" vertical="center"/>
    </xf>
    <xf numFmtId="190" fontId="8" fillId="24" borderId="22" xfId="0" applyNumberFormat="1" applyFont="1" applyFill="1" applyBorder="1" applyAlignment="1">
      <alignment horizontal="center" vertical="center"/>
    </xf>
    <xf numFmtId="190" fontId="8" fillId="24" borderId="23" xfId="0" applyNumberFormat="1" applyFont="1" applyFill="1" applyBorder="1" applyAlignment="1">
      <alignment horizontal="center" vertical="center"/>
    </xf>
    <xf numFmtId="190" fontId="8" fillId="24" borderId="24" xfId="0" applyNumberFormat="1" applyFont="1" applyFill="1" applyBorder="1" applyAlignment="1">
      <alignment horizontal="center" vertical="center"/>
    </xf>
    <xf numFmtId="190" fontId="8" fillId="24" borderId="2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90" fontId="8" fillId="24" borderId="18" xfId="0" applyNumberFormat="1" applyFont="1" applyFill="1" applyBorder="1" applyAlignment="1">
      <alignment horizontal="center" vertical="center"/>
    </xf>
    <xf numFmtId="190" fontId="8" fillId="24" borderId="17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90" fontId="7" fillId="24" borderId="10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horizontal="right"/>
    </xf>
    <xf numFmtId="19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/>
    </xf>
    <xf numFmtId="49" fontId="7" fillId="24" borderId="16" xfId="0" applyNumberFormat="1" applyFont="1" applyFill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 vertical="center"/>
    </xf>
    <xf numFmtId="190" fontId="7" fillId="24" borderId="11" xfId="0" applyNumberFormat="1" applyFont="1" applyFill="1" applyBorder="1" applyAlignment="1">
      <alignment horizontal="center" vertical="center"/>
    </xf>
    <xf numFmtId="190" fontId="7" fillId="24" borderId="16" xfId="0" applyNumberFormat="1" applyFont="1" applyFill="1" applyBorder="1" applyAlignment="1">
      <alignment horizontal="center" vertical="center"/>
    </xf>
    <xf numFmtId="190" fontId="7" fillId="24" borderId="15" xfId="0" applyNumberFormat="1" applyFont="1" applyFill="1" applyBorder="1" applyAlignment="1">
      <alignment horizontal="center" vertical="center"/>
    </xf>
    <xf numFmtId="190" fontId="7" fillId="24" borderId="21" xfId="0" applyNumberFormat="1" applyFont="1" applyFill="1" applyBorder="1" applyAlignment="1">
      <alignment horizontal="center" vertical="center"/>
    </xf>
    <xf numFmtId="190" fontId="7" fillId="24" borderId="22" xfId="0" applyNumberFormat="1" applyFont="1" applyFill="1" applyBorder="1" applyAlignment="1">
      <alignment horizontal="center" vertical="center"/>
    </xf>
    <xf numFmtId="190" fontId="7" fillId="24" borderId="23" xfId="0" applyNumberFormat="1" applyFont="1" applyFill="1" applyBorder="1" applyAlignment="1">
      <alignment horizontal="center" vertical="center"/>
    </xf>
    <xf numFmtId="190" fontId="7" fillId="24" borderId="24" xfId="0" applyNumberFormat="1" applyFont="1" applyFill="1" applyBorder="1" applyAlignment="1">
      <alignment horizontal="center" vertical="center"/>
    </xf>
    <xf numFmtId="190" fontId="7" fillId="24" borderId="25" xfId="0" applyNumberFormat="1" applyFont="1" applyFill="1" applyBorder="1" applyAlignment="1">
      <alignment horizontal="center" vertical="center"/>
    </xf>
    <xf numFmtId="190" fontId="7" fillId="24" borderId="20" xfId="0" applyNumberFormat="1" applyFont="1" applyFill="1" applyBorder="1" applyAlignment="1">
      <alignment horizontal="center" vertical="center"/>
    </xf>
    <xf numFmtId="190" fontId="7" fillId="24" borderId="16" xfId="0" applyNumberFormat="1" applyFont="1" applyFill="1" applyBorder="1" applyAlignment="1">
      <alignment horizontal="center" vertical="center" wrapText="1"/>
    </xf>
    <xf numFmtId="190" fontId="7" fillId="24" borderId="15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90" fontId="7" fillId="24" borderId="18" xfId="0" applyNumberFormat="1" applyFont="1" applyFill="1" applyBorder="1" applyAlignment="1">
      <alignment horizontal="center" vertical="center" wrapText="1"/>
    </xf>
    <xf numFmtId="190" fontId="7" fillId="24" borderId="17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/>
    </xf>
    <xf numFmtId="190" fontId="8" fillId="24" borderId="10" xfId="0" applyNumberFormat="1" applyFont="1" applyFill="1" applyBorder="1" applyAlignment="1">
      <alignment horizontal="center" vertical="center"/>
    </xf>
    <xf numFmtId="49" fontId="7" fillId="24" borderId="18" xfId="0" applyNumberFormat="1" applyFont="1" applyFill="1" applyBorder="1" applyAlignment="1">
      <alignment horizontal="left" vertical="center" wrapText="1"/>
    </xf>
    <xf numFmtId="49" fontId="7" fillId="24" borderId="19" xfId="0" applyNumberFormat="1" applyFont="1" applyFill="1" applyBorder="1" applyAlignment="1">
      <alignment horizontal="left" vertical="center" wrapText="1"/>
    </xf>
    <xf numFmtId="49" fontId="7" fillId="24" borderId="17" xfId="0" applyNumberFormat="1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/>
    </xf>
    <xf numFmtId="182" fontId="7" fillId="24" borderId="10" xfId="0" applyNumberFormat="1" applyFont="1" applyFill="1" applyBorder="1" applyAlignment="1">
      <alignment horizontal="center" vertical="center"/>
    </xf>
    <xf numFmtId="190" fontId="7" fillId="24" borderId="10" xfId="0" applyNumberFormat="1" applyFont="1" applyFill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7" fillId="24" borderId="16" xfId="0" applyNumberFormat="1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center" vertical="center" wrapText="1"/>
    </xf>
    <xf numFmtId="190" fontId="1" fillId="0" borderId="18" xfId="0" applyNumberFormat="1" applyFont="1" applyBorder="1" applyAlignment="1">
      <alignment horizontal="center" vertical="center"/>
    </xf>
    <xf numFmtId="190" fontId="1" fillId="0" borderId="17" xfId="0" applyNumberFormat="1" applyFont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190" fontId="7" fillId="24" borderId="18" xfId="0" applyNumberFormat="1" applyFont="1" applyFill="1" applyBorder="1" applyAlignment="1">
      <alignment horizontal="center" vertical="center"/>
    </xf>
    <xf numFmtId="190" fontId="7" fillId="24" borderId="17" xfId="0" applyNumberFormat="1" applyFont="1" applyFill="1" applyBorder="1" applyAlignment="1">
      <alignment horizontal="center" vertical="center"/>
    </xf>
    <xf numFmtId="190" fontId="1" fillId="0" borderId="11" xfId="0" applyNumberFormat="1" applyFont="1" applyBorder="1" applyAlignment="1">
      <alignment horizontal="center" vertical="center"/>
    </xf>
    <xf numFmtId="190" fontId="1" fillId="0" borderId="16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/>
    </xf>
    <xf numFmtId="190" fontId="1" fillId="0" borderId="21" xfId="0" applyNumberFormat="1" applyFont="1" applyBorder="1" applyAlignment="1">
      <alignment horizontal="center" vertical="center"/>
    </xf>
    <xf numFmtId="190" fontId="1" fillId="0" borderId="22" xfId="0" applyNumberFormat="1" applyFont="1" applyBorder="1" applyAlignment="1">
      <alignment horizontal="center" vertical="center"/>
    </xf>
    <xf numFmtId="190" fontId="1" fillId="0" borderId="23" xfId="0" applyNumberFormat="1" applyFont="1" applyBorder="1" applyAlignment="1">
      <alignment horizontal="center" vertical="center"/>
    </xf>
    <xf numFmtId="190" fontId="1" fillId="0" borderId="24" xfId="0" applyNumberFormat="1" applyFont="1" applyBorder="1" applyAlignment="1">
      <alignment horizontal="center" vertical="center"/>
    </xf>
    <xf numFmtId="190" fontId="1" fillId="0" borderId="25" xfId="0" applyNumberFormat="1" applyFont="1" applyBorder="1" applyAlignment="1">
      <alignment horizontal="center" vertical="center"/>
    </xf>
    <xf numFmtId="190" fontId="1" fillId="0" borderId="20" xfId="0" applyNumberFormat="1" applyFont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0" fontId="7" fillId="24" borderId="23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190" fontId="3" fillId="0" borderId="18" xfId="0" applyNumberFormat="1" applyFont="1" applyBorder="1" applyAlignment="1">
      <alignment horizontal="center" vertical="center"/>
    </xf>
    <xf numFmtId="190" fontId="3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7" fillId="24" borderId="25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3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190" fontId="8" fillId="0" borderId="11" xfId="0" applyNumberFormat="1" applyFont="1" applyBorder="1" applyAlignment="1">
      <alignment horizontal="center" vertical="center" wrapText="1"/>
    </xf>
    <xf numFmtId="190" fontId="8" fillId="0" borderId="16" xfId="0" applyNumberFormat="1" applyFont="1" applyBorder="1" applyAlignment="1">
      <alignment horizontal="center" vertical="center" wrapText="1"/>
    </xf>
    <xf numFmtId="190" fontId="8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8" fillId="24" borderId="16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75" zoomScalePageLayoutView="0" workbookViewId="0" topLeftCell="A3">
      <selection activeCell="C21" sqref="C21"/>
    </sheetView>
  </sheetViews>
  <sheetFormatPr defaultColWidth="9.140625" defaultRowHeight="12.75"/>
  <cols>
    <col min="1" max="1" width="6.7109375" style="0" customWidth="1"/>
    <col min="2" max="2" width="29.421875" style="0" customWidth="1"/>
    <col min="3" max="3" width="13.7109375" style="0" customWidth="1"/>
    <col min="4" max="4" width="14.140625" style="0" customWidth="1"/>
    <col min="5" max="5" width="14.7109375" style="0" customWidth="1"/>
    <col min="6" max="6" width="16.00390625" style="0" customWidth="1"/>
    <col min="7" max="7" width="13.8515625" style="0" customWidth="1"/>
    <col min="8" max="8" width="15.00390625" style="0" customWidth="1"/>
    <col min="9" max="9" width="17.8515625" style="0" customWidth="1"/>
  </cols>
  <sheetData>
    <row r="1" spans="8:9" ht="13.5">
      <c r="H1" s="140" t="s">
        <v>87</v>
      </c>
      <c r="I1" s="140"/>
    </row>
    <row r="2" spans="1:9" ht="13.5">
      <c r="A2" s="1"/>
      <c r="B2" s="1"/>
      <c r="C2" s="1"/>
      <c r="D2" s="1"/>
      <c r="E2" s="1"/>
      <c r="F2" s="1"/>
      <c r="G2" s="1"/>
      <c r="H2" s="141" t="s">
        <v>91</v>
      </c>
      <c r="I2" s="141"/>
    </row>
    <row r="3" spans="1:9" ht="27" customHeight="1">
      <c r="A3" s="143" t="s">
        <v>79</v>
      </c>
      <c r="B3" s="143"/>
      <c r="C3" s="143"/>
      <c r="D3" s="143"/>
      <c r="E3" s="143"/>
      <c r="F3" s="143"/>
      <c r="G3" s="143"/>
      <c r="H3" s="143"/>
      <c r="I3" s="143"/>
    </row>
    <row r="4" spans="1:9" ht="14.25" customHeight="1">
      <c r="A4" s="144" t="s">
        <v>0</v>
      </c>
      <c r="B4" s="144" t="s">
        <v>1</v>
      </c>
      <c r="C4" s="133" t="s">
        <v>2</v>
      </c>
      <c r="D4" s="133" t="s">
        <v>31</v>
      </c>
      <c r="E4" s="138" t="s">
        <v>3</v>
      </c>
      <c r="F4" s="138"/>
      <c r="G4" s="138"/>
      <c r="H4" s="133" t="s">
        <v>8</v>
      </c>
      <c r="I4" s="139" t="s">
        <v>9</v>
      </c>
    </row>
    <row r="5" spans="1:9" ht="12.75">
      <c r="A5" s="144"/>
      <c r="B5" s="144"/>
      <c r="C5" s="133"/>
      <c r="D5" s="133"/>
      <c r="E5" s="133" t="s">
        <v>4</v>
      </c>
      <c r="F5" s="139" t="s">
        <v>5</v>
      </c>
      <c r="G5" s="139"/>
      <c r="H5" s="133"/>
      <c r="I5" s="139"/>
    </row>
    <row r="6" spans="1:9" ht="42" customHeight="1">
      <c r="A6" s="144"/>
      <c r="B6" s="144"/>
      <c r="C6" s="133"/>
      <c r="D6" s="133"/>
      <c r="E6" s="133"/>
      <c r="F6" s="4" t="s">
        <v>6</v>
      </c>
      <c r="G6" s="4" t="s">
        <v>7</v>
      </c>
      <c r="H6" s="133"/>
      <c r="I6" s="139"/>
    </row>
    <row r="7" spans="1:9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40.5" customHeight="1">
      <c r="A8" s="124" t="s">
        <v>10</v>
      </c>
      <c r="B8" s="134" t="s">
        <v>11</v>
      </c>
      <c r="C8" s="55" t="s">
        <v>20</v>
      </c>
      <c r="D8" s="67">
        <f>D12+D13+D18+D19+D25+D29</f>
        <v>50375.76603</v>
      </c>
      <c r="E8" s="67">
        <v>0</v>
      </c>
      <c r="F8" s="67">
        <v>307.68969</v>
      </c>
      <c r="G8" s="67">
        <f>D8-F8</f>
        <v>50068.07634</v>
      </c>
      <c r="H8" s="67">
        <v>0</v>
      </c>
      <c r="I8" s="53" t="s">
        <v>15</v>
      </c>
    </row>
    <row r="9" spans="1:9" ht="41.25" customHeight="1">
      <c r="A9" s="125"/>
      <c r="B9" s="134"/>
      <c r="C9" s="55" t="s">
        <v>23</v>
      </c>
      <c r="D9" s="67">
        <f>D15+D22+D26+D30</f>
        <v>43582.668999999994</v>
      </c>
      <c r="E9" s="67">
        <v>0</v>
      </c>
      <c r="F9" s="67">
        <v>0</v>
      </c>
      <c r="G9" s="67">
        <f>D9</f>
        <v>43582.668999999994</v>
      </c>
      <c r="H9" s="67">
        <v>0</v>
      </c>
      <c r="I9" s="53" t="s">
        <v>15</v>
      </c>
    </row>
    <row r="10" spans="1:9" ht="41.25" customHeight="1" thickBot="1">
      <c r="A10" s="126"/>
      <c r="B10" s="135"/>
      <c r="C10" s="56" t="s">
        <v>24</v>
      </c>
      <c r="D10" s="70">
        <f>D16+D23+D27+D31</f>
        <v>50206.3</v>
      </c>
      <c r="E10" s="70">
        <v>0</v>
      </c>
      <c r="F10" s="70">
        <v>0</v>
      </c>
      <c r="G10" s="70">
        <f>D10</f>
        <v>50206.3</v>
      </c>
      <c r="H10" s="70">
        <v>0</v>
      </c>
      <c r="I10" s="54" t="s">
        <v>15</v>
      </c>
    </row>
    <row r="11" spans="1:9" ht="25.5" customHeight="1" thickBot="1">
      <c r="A11" s="7"/>
      <c r="B11" s="8" t="s">
        <v>12</v>
      </c>
      <c r="C11" s="58" t="s">
        <v>61</v>
      </c>
      <c r="D11" s="71">
        <f>D8+D9+D10</f>
        <v>144164.73502999998</v>
      </c>
      <c r="E11" s="71">
        <f>SUM(E8:E10)</f>
        <v>0</v>
      </c>
      <c r="F11" s="71">
        <f>SUM(F8:F10)</f>
        <v>307.68969</v>
      </c>
      <c r="G11" s="71">
        <f>SUM(G8:G10)</f>
        <v>143857.04534</v>
      </c>
      <c r="H11" s="71">
        <f>SUM(H8:H10)</f>
        <v>0</v>
      </c>
      <c r="I11" s="9"/>
    </row>
    <row r="12" spans="1:9" ht="26.25" customHeight="1">
      <c r="A12" s="127" t="s">
        <v>13</v>
      </c>
      <c r="B12" s="130" t="s">
        <v>14</v>
      </c>
      <c r="C12" s="136" t="s">
        <v>20</v>
      </c>
      <c r="D12" s="72">
        <v>8811.63592</v>
      </c>
      <c r="E12" s="72">
        <v>0</v>
      </c>
      <c r="F12" s="72">
        <v>0</v>
      </c>
      <c r="G12" s="72">
        <f>D12</f>
        <v>8811.63592</v>
      </c>
      <c r="H12" s="72">
        <v>0</v>
      </c>
      <c r="I12" s="10" t="s">
        <v>16</v>
      </c>
    </row>
    <row r="13" spans="1:9" ht="27" customHeight="1">
      <c r="A13" s="128"/>
      <c r="B13" s="131"/>
      <c r="C13" s="137"/>
      <c r="D13" s="65">
        <v>118.849</v>
      </c>
      <c r="E13" s="65">
        <v>0</v>
      </c>
      <c r="F13" s="65">
        <v>0</v>
      </c>
      <c r="G13" s="65">
        <f>D13</f>
        <v>118.849</v>
      </c>
      <c r="H13" s="65">
        <v>0</v>
      </c>
      <c r="I13" s="5" t="s">
        <v>17</v>
      </c>
    </row>
    <row r="14" spans="1:9" ht="27" customHeight="1">
      <c r="A14" s="128"/>
      <c r="B14" s="131"/>
      <c r="C14" s="267" t="s">
        <v>96</v>
      </c>
      <c r="D14" s="65">
        <f>D12+D13</f>
        <v>8930.48492</v>
      </c>
      <c r="E14" s="65">
        <v>0</v>
      </c>
      <c r="F14" s="65">
        <v>0</v>
      </c>
      <c r="G14" s="65">
        <f>G12+G13</f>
        <v>8930.48492</v>
      </c>
      <c r="H14" s="65">
        <v>0</v>
      </c>
      <c r="I14" s="5"/>
    </row>
    <row r="15" spans="1:9" ht="27" customHeight="1">
      <c r="A15" s="128"/>
      <c r="B15" s="131"/>
      <c r="C15" s="34" t="s">
        <v>23</v>
      </c>
      <c r="D15" s="65">
        <v>1481.61</v>
      </c>
      <c r="E15" s="65">
        <v>0</v>
      </c>
      <c r="F15" s="65">
        <v>0</v>
      </c>
      <c r="G15" s="65">
        <f>D15</f>
        <v>1481.61</v>
      </c>
      <c r="H15" s="65">
        <v>0</v>
      </c>
      <c r="I15" s="5" t="s">
        <v>16</v>
      </c>
    </row>
    <row r="16" spans="1:9" ht="23.25" customHeight="1">
      <c r="A16" s="129"/>
      <c r="B16" s="132"/>
      <c r="C16" s="57" t="s">
        <v>24</v>
      </c>
      <c r="D16" s="66">
        <v>9227.8</v>
      </c>
      <c r="E16" s="66">
        <v>0</v>
      </c>
      <c r="F16" s="66">
        <v>0</v>
      </c>
      <c r="G16" s="66">
        <f>D16</f>
        <v>9227.8</v>
      </c>
      <c r="H16" s="66">
        <v>0</v>
      </c>
      <c r="I16" s="6" t="s">
        <v>16</v>
      </c>
    </row>
    <row r="17" spans="1:9" ht="26.25" customHeight="1">
      <c r="A17" s="28"/>
      <c r="B17" s="29" t="s">
        <v>78</v>
      </c>
      <c r="C17" s="55" t="s">
        <v>61</v>
      </c>
      <c r="D17" s="67">
        <f>D12+D13+D15+D16</f>
        <v>19639.89492</v>
      </c>
      <c r="E17" s="67">
        <v>0</v>
      </c>
      <c r="F17" s="67">
        <v>0</v>
      </c>
      <c r="G17" s="67">
        <f>G12+G13+G15+G16</f>
        <v>19639.89492</v>
      </c>
      <c r="H17" s="67">
        <v>0</v>
      </c>
      <c r="I17" s="11"/>
    </row>
    <row r="18" spans="1:10" ht="25.5" customHeight="1">
      <c r="A18" s="127" t="s">
        <v>18</v>
      </c>
      <c r="B18" s="122" t="s">
        <v>82</v>
      </c>
      <c r="C18" s="122" t="s">
        <v>20</v>
      </c>
      <c r="D18" s="73">
        <v>11417.63842</v>
      </c>
      <c r="E18" s="72">
        <v>0</v>
      </c>
      <c r="F18" s="72">
        <v>0</v>
      </c>
      <c r="G18" s="73">
        <f>D18</f>
        <v>11417.63842</v>
      </c>
      <c r="H18" s="72">
        <v>0</v>
      </c>
      <c r="I18" s="26" t="s">
        <v>21</v>
      </c>
      <c r="J18" s="1"/>
    </row>
    <row r="19" spans="1:10" ht="25.5" customHeight="1">
      <c r="A19" s="128"/>
      <c r="B19" s="123"/>
      <c r="C19" s="123"/>
      <c r="D19" s="142">
        <v>2229.64678</v>
      </c>
      <c r="E19" s="65">
        <v>0</v>
      </c>
      <c r="F19" s="65">
        <v>0</v>
      </c>
      <c r="G19" s="142">
        <f>D19</f>
        <v>2229.64678</v>
      </c>
      <c r="H19" s="65">
        <v>0</v>
      </c>
      <c r="I19" s="145" t="s">
        <v>22</v>
      </c>
      <c r="J19" s="1"/>
    </row>
    <row r="20" spans="1:10" ht="1.5" customHeight="1" hidden="1" thickBot="1">
      <c r="A20" s="128"/>
      <c r="B20" s="123"/>
      <c r="C20" s="268"/>
      <c r="D20" s="142"/>
      <c r="E20" s="65">
        <v>0</v>
      </c>
      <c r="F20" s="65">
        <v>0</v>
      </c>
      <c r="G20" s="142"/>
      <c r="H20" s="65">
        <v>0</v>
      </c>
      <c r="I20" s="145"/>
      <c r="J20" s="1"/>
    </row>
    <row r="21" spans="1:10" ht="28.5" customHeight="1">
      <c r="A21" s="128"/>
      <c r="B21" s="123"/>
      <c r="C21" s="267" t="s">
        <v>96</v>
      </c>
      <c r="D21" s="74">
        <f>D18+D19</f>
        <v>13647.285199999998</v>
      </c>
      <c r="E21" s="65">
        <v>0</v>
      </c>
      <c r="F21" s="65">
        <v>0</v>
      </c>
      <c r="G21" s="74">
        <f>G18+G19</f>
        <v>13647.285199999998</v>
      </c>
      <c r="H21" s="65">
        <v>0</v>
      </c>
      <c r="I21" s="12"/>
      <c r="J21" s="1"/>
    </row>
    <row r="22" spans="1:10" ht="21.75" customHeight="1">
      <c r="A22" s="128"/>
      <c r="B22" s="123"/>
      <c r="C22" s="14" t="s">
        <v>23</v>
      </c>
      <c r="D22" s="74">
        <v>15617</v>
      </c>
      <c r="E22" s="65">
        <v>0</v>
      </c>
      <c r="F22" s="65">
        <v>0</v>
      </c>
      <c r="G22" s="74">
        <v>15617</v>
      </c>
      <c r="H22" s="65">
        <v>0</v>
      </c>
      <c r="I22" s="12" t="s">
        <v>21</v>
      </c>
      <c r="J22" s="1"/>
    </row>
    <row r="23" spans="1:10" ht="25.5" customHeight="1">
      <c r="A23" s="128"/>
      <c r="B23" s="114"/>
      <c r="C23" s="14" t="s">
        <v>24</v>
      </c>
      <c r="D23" s="74">
        <v>11148.5</v>
      </c>
      <c r="E23" s="65">
        <v>0</v>
      </c>
      <c r="F23" s="65">
        <v>0</v>
      </c>
      <c r="G23" s="74">
        <v>11148.5</v>
      </c>
      <c r="H23" s="65">
        <v>0</v>
      </c>
      <c r="I23" s="12" t="s">
        <v>21</v>
      </c>
      <c r="J23" s="1"/>
    </row>
    <row r="24" spans="1:10" ht="23.25" customHeight="1">
      <c r="A24" s="28"/>
      <c r="B24" s="30" t="s">
        <v>78</v>
      </c>
      <c r="C24" s="51" t="s">
        <v>19</v>
      </c>
      <c r="D24" s="75">
        <f>D18+D19+D22+D23</f>
        <v>40412.7852</v>
      </c>
      <c r="E24" s="67">
        <v>0</v>
      </c>
      <c r="F24" s="67">
        <v>0</v>
      </c>
      <c r="G24" s="76">
        <f>G18+G19+G22+G23</f>
        <v>40412.7852</v>
      </c>
      <c r="H24" s="67">
        <v>0</v>
      </c>
      <c r="I24" s="12"/>
      <c r="J24" s="1"/>
    </row>
    <row r="25" spans="1:10" ht="26.25" customHeight="1">
      <c r="A25" s="128" t="s">
        <v>25</v>
      </c>
      <c r="B25" s="146" t="s">
        <v>26</v>
      </c>
      <c r="C25" s="14" t="s">
        <v>20</v>
      </c>
      <c r="D25" s="74">
        <v>24777.18376</v>
      </c>
      <c r="E25" s="65">
        <v>0</v>
      </c>
      <c r="F25" s="65">
        <v>307.68969</v>
      </c>
      <c r="G25" s="74">
        <f>D25-F25</f>
        <v>24469.49407</v>
      </c>
      <c r="H25" s="65">
        <v>0</v>
      </c>
      <c r="I25" s="12" t="s">
        <v>22</v>
      </c>
      <c r="J25" s="1"/>
    </row>
    <row r="26" spans="1:10" ht="21.75" customHeight="1">
      <c r="A26" s="128"/>
      <c r="B26" s="147"/>
      <c r="C26" s="14" t="s">
        <v>23</v>
      </c>
      <c r="D26" s="74">
        <v>24482.393</v>
      </c>
      <c r="E26" s="65">
        <v>0</v>
      </c>
      <c r="F26" s="65">
        <v>0</v>
      </c>
      <c r="G26" s="74">
        <v>24482.393</v>
      </c>
      <c r="H26" s="65">
        <v>0</v>
      </c>
      <c r="I26" s="12" t="s">
        <v>22</v>
      </c>
      <c r="J26" s="1"/>
    </row>
    <row r="27" spans="1:10" ht="21" customHeight="1">
      <c r="A27" s="128"/>
      <c r="B27" s="121"/>
      <c r="C27" s="14" t="s">
        <v>24</v>
      </c>
      <c r="D27" s="74">
        <v>26780</v>
      </c>
      <c r="E27" s="65">
        <v>0</v>
      </c>
      <c r="F27" s="65">
        <v>0</v>
      </c>
      <c r="G27" s="74">
        <v>26780</v>
      </c>
      <c r="H27" s="65">
        <v>0</v>
      </c>
      <c r="I27" s="12" t="s">
        <v>22</v>
      </c>
      <c r="J27" s="1"/>
    </row>
    <row r="28" spans="1:10" ht="24.75" customHeight="1">
      <c r="A28" s="28"/>
      <c r="B28" s="30" t="s">
        <v>78</v>
      </c>
      <c r="C28" s="51" t="s">
        <v>19</v>
      </c>
      <c r="D28" s="76">
        <f>D25+D26+D27</f>
        <v>76039.57676</v>
      </c>
      <c r="E28" s="67">
        <v>0</v>
      </c>
      <c r="F28" s="67">
        <f>F25</f>
        <v>307.68969</v>
      </c>
      <c r="G28" s="76">
        <f>G25+G26+G27</f>
        <v>75731.88707</v>
      </c>
      <c r="H28" s="67">
        <v>0</v>
      </c>
      <c r="I28" s="12"/>
      <c r="J28" s="1"/>
    </row>
    <row r="29" spans="1:10" ht="27.75" customHeight="1">
      <c r="A29" s="128" t="s">
        <v>28</v>
      </c>
      <c r="B29" s="145" t="s">
        <v>27</v>
      </c>
      <c r="C29" s="14" t="s">
        <v>20</v>
      </c>
      <c r="D29" s="74">
        <v>3020.81215</v>
      </c>
      <c r="E29" s="65">
        <v>0</v>
      </c>
      <c r="F29" s="65">
        <v>0</v>
      </c>
      <c r="G29" s="74">
        <f>D29</f>
        <v>3020.81215</v>
      </c>
      <c r="H29" s="65">
        <v>0</v>
      </c>
      <c r="I29" s="12" t="s">
        <v>22</v>
      </c>
      <c r="J29" s="1"/>
    </row>
    <row r="30" spans="1:10" ht="25.5" customHeight="1">
      <c r="A30" s="128"/>
      <c r="B30" s="145"/>
      <c r="C30" s="14" t="s">
        <v>23</v>
      </c>
      <c r="D30" s="74">
        <v>2001.666</v>
      </c>
      <c r="E30" s="65">
        <v>0</v>
      </c>
      <c r="F30" s="65">
        <v>0</v>
      </c>
      <c r="G30" s="74">
        <v>2001.666</v>
      </c>
      <c r="H30" s="65">
        <v>0</v>
      </c>
      <c r="I30" s="12" t="s">
        <v>22</v>
      </c>
      <c r="J30" s="1"/>
    </row>
    <row r="31" spans="1:10" ht="26.25" customHeight="1">
      <c r="A31" s="128"/>
      <c r="B31" s="145"/>
      <c r="C31" s="14" t="s">
        <v>24</v>
      </c>
      <c r="D31" s="74">
        <v>3050</v>
      </c>
      <c r="E31" s="65">
        <v>0</v>
      </c>
      <c r="F31" s="65">
        <v>0</v>
      </c>
      <c r="G31" s="74">
        <v>3050</v>
      </c>
      <c r="H31" s="65">
        <v>0</v>
      </c>
      <c r="I31" s="12" t="s">
        <v>22</v>
      </c>
      <c r="J31" s="1"/>
    </row>
    <row r="32" spans="1:9" ht="27" customHeight="1">
      <c r="A32" s="28"/>
      <c r="B32" s="30" t="s">
        <v>78</v>
      </c>
      <c r="C32" s="51" t="s">
        <v>19</v>
      </c>
      <c r="D32" s="67">
        <f>D29+D30+D31</f>
        <v>8072.47815</v>
      </c>
      <c r="E32" s="67">
        <f>SUM(E29:E31)</f>
        <v>0</v>
      </c>
      <c r="F32" s="67">
        <f>F29+F30+F31</f>
        <v>0</v>
      </c>
      <c r="G32" s="67">
        <f>SUM(G29:G31)</f>
        <v>8072.47815</v>
      </c>
      <c r="H32" s="67">
        <v>0</v>
      </c>
      <c r="I32" s="27"/>
    </row>
  </sheetData>
  <sheetProtection/>
  <mergeCells count="27">
    <mergeCell ref="A29:A31"/>
    <mergeCell ref="B29:B31"/>
    <mergeCell ref="B18:B23"/>
    <mergeCell ref="C12:C13"/>
    <mergeCell ref="C18:C19"/>
    <mergeCell ref="B25:B27"/>
    <mergeCell ref="A18:A23"/>
    <mergeCell ref="A25:A27"/>
    <mergeCell ref="D19:D20"/>
    <mergeCell ref="G19:G20"/>
    <mergeCell ref="H4:H6"/>
    <mergeCell ref="I4:I6"/>
    <mergeCell ref="I19:I20"/>
    <mergeCell ref="E5:E6"/>
    <mergeCell ref="E4:G4"/>
    <mergeCell ref="F5:G5"/>
    <mergeCell ref="H1:I1"/>
    <mergeCell ref="H2:I2"/>
    <mergeCell ref="A3:I3"/>
    <mergeCell ref="A4:A6"/>
    <mergeCell ref="B4:B6"/>
    <mergeCell ref="C4:C6"/>
    <mergeCell ref="A8:A10"/>
    <mergeCell ref="A12:A16"/>
    <mergeCell ref="B12:B16"/>
    <mergeCell ref="D4:D6"/>
    <mergeCell ref="B8:B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1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75" zoomScaleNormal="75" zoomScaleSheetLayoutView="75" zoomScalePageLayoutView="0" workbookViewId="0" topLeftCell="A1">
      <selection activeCell="C21" sqref="C21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4.421875" style="0" customWidth="1"/>
    <col min="4" max="4" width="14.00390625" style="0" customWidth="1"/>
    <col min="5" max="5" width="14.14062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7109375" style="0" customWidth="1"/>
    <col min="10" max="10" width="15.7109375" style="0" customWidth="1"/>
    <col min="12" max="12" width="17.7109375" style="0" customWidth="1"/>
  </cols>
  <sheetData>
    <row r="1" spans="1:12" ht="21" customHeight="1">
      <c r="A1" s="96" t="s">
        <v>88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6.25" customHeight="1">
      <c r="A2" s="96" t="s">
        <v>91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1" customHeight="1">
      <c r="A3" s="97" t="s">
        <v>69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19"/>
    </row>
    <row r="4" ht="13.5" customHeight="1">
      <c r="L4" s="31"/>
    </row>
    <row r="5" spans="1:12" ht="23.25" customHeight="1">
      <c r="A5" s="117" t="s">
        <v>0</v>
      </c>
      <c r="B5" s="117" t="s">
        <v>29</v>
      </c>
      <c r="C5" s="117" t="s">
        <v>30</v>
      </c>
      <c r="D5" s="117" t="s">
        <v>31</v>
      </c>
      <c r="E5" s="117" t="s">
        <v>3</v>
      </c>
      <c r="F5" s="117"/>
      <c r="G5" s="117"/>
      <c r="H5" s="117"/>
      <c r="I5" s="117" t="s">
        <v>32</v>
      </c>
      <c r="J5" s="117" t="s">
        <v>33</v>
      </c>
      <c r="K5" s="117" t="s">
        <v>34</v>
      </c>
      <c r="L5" s="117"/>
    </row>
    <row r="6" spans="1:12" ht="12" customHeight="1">
      <c r="A6" s="117"/>
      <c r="B6" s="117"/>
      <c r="C6" s="117"/>
      <c r="D6" s="117"/>
      <c r="E6" s="117" t="s">
        <v>4</v>
      </c>
      <c r="F6" s="117" t="s">
        <v>35</v>
      </c>
      <c r="G6" s="117"/>
      <c r="H6" s="117"/>
      <c r="I6" s="117"/>
      <c r="J6" s="117"/>
      <c r="K6" s="117"/>
      <c r="L6" s="117"/>
    </row>
    <row r="7" spans="1:12" ht="57" customHeight="1">
      <c r="A7" s="117"/>
      <c r="B7" s="117"/>
      <c r="C7" s="117"/>
      <c r="D7" s="117"/>
      <c r="E7" s="117"/>
      <c r="F7" s="117" t="s">
        <v>36</v>
      </c>
      <c r="G7" s="117"/>
      <c r="H7" s="15" t="s">
        <v>37</v>
      </c>
      <c r="I7" s="117"/>
      <c r="J7" s="117"/>
      <c r="K7" s="117"/>
      <c r="L7" s="117"/>
    </row>
    <row r="8" spans="1:12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95">
        <v>6</v>
      </c>
      <c r="G8" s="95"/>
      <c r="H8" s="13">
        <v>7</v>
      </c>
      <c r="I8" s="13">
        <v>8</v>
      </c>
      <c r="J8" s="13">
        <v>9</v>
      </c>
      <c r="K8" s="95">
        <v>10</v>
      </c>
      <c r="L8" s="95"/>
    </row>
    <row r="9" spans="1:12" ht="20.25" customHeight="1">
      <c r="A9" s="98" t="s">
        <v>84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148"/>
    </row>
    <row r="10" spans="1:12" ht="21" customHeight="1">
      <c r="A10" s="169" t="s">
        <v>70</v>
      </c>
      <c r="B10" s="117" t="s">
        <v>38</v>
      </c>
      <c r="C10" s="20" t="s">
        <v>20</v>
      </c>
      <c r="D10" s="64">
        <v>18.849</v>
      </c>
      <c r="E10" s="64">
        <v>0</v>
      </c>
      <c r="F10" s="118">
        <v>0</v>
      </c>
      <c r="G10" s="118"/>
      <c r="H10" s="64">
        <f>D10</f>
        <v>18.849</v>
      </c>
      <c r="I10" s="64">
        <v>0</v>
      </c>
      <c r="J10" s="104" t="s">
        <v>17</v>
      </c>
      <c r="K10" s="117"/>
      <c r="L10" s="117"/>
    </row>
    <row r="11" spans="1:12" ht="20.25" customHeight="1">
      <c r="A11" s="169"/>
      <c r="B11" s="117"/>
      <c r="C11" s="20" t="s">
        <v>23</v>
      </c>
      <c r="D11" s="64">
        <v>0</v>
      </c>
      <c r="E11" s="64">
        <v>0</v>
      </c>
      <c r="F11" s="118">
        <v>0</v>
      </c>
      <c r="G11" s="118"/>
      <c r="H11" s="64">
        <v>0</v>
      </c>
      <c r="I11" s="64">
        <v>0</v>
      </c>
      <c r="J11" s="104"/>
      <c r="K11" s="117"/>
      <c r="L11" s="117"/>
    </row>
    <row r="12" spans="1:12" ht="18" customHeight="1">
      <c r="A12" s="169"/>
      <c r="B12" s="117"/>
      <c r="C12" s="32" t="s">
        <v>24</v>
      </c>
      <c r="D12" s="78">
        <v>0</v>
      </c>
      <c r="E12" s="78">
        <v>0</v>
      </c>
      <c r="F12" s="108">
        <v>0</v>
      </c>
      <c r="G12" s="108"/>
      <c r="H12" s="78">
        <v>0</v>
      </c>
      <c r="I12" s="79">
        <v>0</v>
      </c>
      <c r="J12" s="104"/>
      <c r="K12" s="117"/>
      <c r="L12" s="117"/>
    </row>
    <row r="13" spans="1:12" ht="30" customHeight="1">
      <c r="A13" s="155"/>
      <c r="B13" s="186" t="s">
        <v>74</v>
      </c>
      <c r="C13" s="178" t="s">
        <v>20</v>
      </c>
      <c r="D13" s="78">
        <v>8811.63592</v>
      </c>
      <c r="E13" s="78">
        <v>0</v>
      </c>
      <c r="F13" s="189">
        <v>0</v>
      </c>
      <c r="G13" s="190"/>
      <c r="H13" s="78">
        <v>8811.63592</v>
      </c>
      <c r="I13" s="79">
        <v>0</v>
      </c>
      <c r="J13" s="82" t="s">
        <v>16</v>
      </c>
      <c r="K13" s="191"/>
      <c r="L13" s="192"/>
    </row>
    <row r="14" spans="1:12" ht="22.5" customHeight="1">
      <c r="A14" s="156"/>
      <c r="B14" s="187"/>
      <c r="C14" s="179"/>
      <c r="D14" s="158">
        <v>118.849</v>
      </c>
      <c r="E14" s="158">
        <v>0</v>
      </c>
      <c r="F14" s="161">
        <v>0</v>
      </c>
      <c r="G14" s="162"/>
      <c r="H14" s="158">
        <f>D14</f>
        <v>118.849</v>
      </c>
      <c r="I14" s="108">
        <v>0</v>
      </c>
      <c r="J14" s="119" t="s">
        <v>17</v>
      </c>
      <c r="K14" s="149"/>
      <c r="L14" s="150"/>
    </row>
    <row r="15" spans="1:12" ht="9" customHeight="1">
      <c r="A15" s="156"/>
      <c r="B15" s="187"/>
      <c r="C15" s="179"/>
      <c r="D15" s="159"/>
      <c r="E15" s="159"/>
      <c r="F15" s="163"/>
      <c r="G15" s="164"/>
      <c r="H15" s="159"/>
      <c r="I15" s="167"/>
      <c r="J15" s="120"/>
      <c r="K15" s="151"/>
      <c r="L15" s="152"/>
    </row>
    <row r="16" spans="1:12" s="27" customFormat="1" ht="9" customHeight="1">
      <c r="A16" s="157"/>
      <c r="B16" s="188"/>
      <c r="C16" s="180"/>
      <c r="D16" s="160"/>
      <c r="E16" s="160"/>
      <c r="F16" s="165"/>
      <c r="G16" s="166"/>
      <c r="H16" s="160"/>
      <c r="I16" s="168"/>
      <c r="J16" s="107"/>
      <c r="K16" s="153"/>
      <c r="L16" s="154"/>
    </row>
    <row r="17" spans="1:12" ht="29.25" customHeight="1">
      <c r="A17" s="181"/>
      <c r="B17" s="181" t="s">
        <v>12</v>
      </c>
      <c r="C17" s="105" t="s">
        <v>20</v>
      </c>
      <c r="D17" s="68">
        <v>8811.63592</v>
      </c>
      <c r="E17" s="68">
        <v>0</v>
      </c>
      <c r="F17" s="115">
        <v>0</v>
      </c>
      <c r="G17" s="116"/>
      <c r="H17" s="68">
        <f>D17</f>
        <v>8811.63592</v>
      </c>
      <c r="I17" s="68">
        <v>0</v>
      </c>
      <c r="J17" s="82" t="s">
        <v>16</v>
      </c>
      <c r="K17" s="184"/>
      <c r="L17" s="185"/>
    </row>
    <row r="18" spans="1:12" ht="12" customHeight="1">
      <c r="A18" s="182"/>
      <c r="B18" s="182"/>
      <c r="C18" s="106"/>
      <c r="D18" s="101">
        <v>118.849</v>
      </c>
      <c r="E18" s="101">
        <v>0</v>
      </c>
      <c r="F18" s="109">
        <v>0</v>
      </c>
      <c r="G18" s="110"/>
      <c r="H18" s="101">
        <f>D18</f>
        <v>118.849</v>
      </c>
      <c r="I18" s="101">
        <v>0</v>
      </c>
      <c r="J18" s="119" t="s">
        <v>17</v>
      </c>
      <c r="K18" s="172"/>
      <c r="L18" s="173"/>
    </row>
    <row r="19" spans="1:12" ht="7.5" customHeight="1">
      <c r="A19" s="182"/>
      <c r="B19" s="182"/>
      <c r="C19" s="106"/>
      <c r="D19" s="102"/>
      <c r="E19" s="102"/>
      <c r="F19" s="111"/>
      <c r="G19" s="112"/>
      <c r="H19" s="102"/>
      <c r="I19" s="102"/>
      <c r="J19" s="120"/>
      <c r="K19" s="174"/>
      <c r="L19" s="175"/>
    </row>
    <row r="20" spans="1:12" ht="6" customHeight="1">
      <c r="A20" s="182"/>
      <c r="B20" s="182"/>
      <c r="C20" s="106"/>
      <c r="D20" s="103"/>
      <c r="E20" s="103"/>
      <c r="F20" s="113"/>
      <c r="G20" s="100"/>
      <c r="H20" s="103"/>
      <c r="I20" s="103"/>
      <c r="J20" s="107"/>
      <c r="K20" s="174"/>
      <c r="L20" s="175"/>
    </row>
    <row r="21" spans="1:12" ht="27" customHeight="1">
      <c r="A21" s="182"/>
      <c r="B21" s="182"/>
      <c r="C21" s="270" t="s">
        <v>96</v>
      </c>
      <c r="D21" s="92">
        <f>D17+D18</f>
        <v>8930.48492</v>
      </c>
      <c r="E21" s="92">
        <v>0</v>
      </c>
      <c r="F21" s="115">
        <v>0</v>
      </c>
      <c r="G21" s="116"/>
      <c r="H21" s="92">
        <f>H17+H18</f>
        <v>8930.48492</v>
      </c>
      <c r="I21" s="92"/>
      <c r="J21" s="93"/>
      <c r="K21" s="174"/>
      <c r="L21" s="175"/>
    </row>
    <row r="22" spans="1:12" ht="18" customHeight="1">
      <c r="A22" s="183"/>
      <c r="B22" s="183"/>
      <c r="C22" s="43" t="s">
        <v>59</v>
      </c>
      <c r="D22" s="68">
        <v>19639.89492</v>
      </c>
      <c r="E22" s="68">
        <v>0</v>
      </c>
      <c r="F22" s="115">
        <v>0</v>
      </c>
      <c r="G22" s="116"/>
      <c r="H22" s="68">
        <v>19639.89492</v>
      </c>
      <c r="I22" s="68">
        <v>0</v>
      </c>
      <c r="J22" s="83"/>
      <c r="K22" s="176"/>
      <c r="L22" s="177"/>
    </row>
    <row r="23" spans="1:12" ht="18" customHeight="1">
      <c r="A23" s="39"/>
      <c r="B23" s="44"/>
      <c r="C23" s="59"/>
      <c r="D23" s="46"/>
      <c r="E23" s="46"/>
      <c r="F23" s="46"/>
      <c r="G23" s="46"/>
      <c r="H23" s="46"/>
      <c r="I23" s="60"/>
      <c r="J23" s="39"/>
      <c r="K23" s="41"/>
      <c r="L23" s="41"/>
    </row>
    <row r="24" spans="2:8" ht="27" customHeight="1">
      <c r="B24" s="61"/>
      <c r="C24" s="61"/>
      <c r="D24" s="61"/>
      <c r="G24" s="170"/>
      <c r="H24" s="170"/>
    </row>
    <row r="25" ht="15">
      <c r="B25" s="2"/>
    </row>
    <row r="26" spans="2:8" ht="31.5" customHeight="1">
      <c r="B26" s="2"/>
      <c r="G26" s="170"/>
      <c r="H26" s="170"/>
    </row>
    <row r="27" ht="15">
      <c r="B27" s="2"/>
    </row>
    <row r="28" spans="2:8" ht="24.75" customHeight="1">
      <c r="B28" s="2"/>
      <c r="G28" s="170"/>
      <c r="H28" s="170"/>
    </row>
    <row r="29" ht="15">
      <c r="B29" s="2"/>
    </row>
    <row r="30" spans="2:8" ht="30" customHeight="1">
      <c r="B30" s="2"/>
      <c r="G30" s="170"/>
      <c r="H30" s="170"/>
    </row>
    <row r="31" ht="15">
      <c r="B31" s="2"/>
    </row>
    <row r="32" spans="2:10" ht="24" customHeight="1">
      <c r="B32" s="33"/>
      <c r="C32" s="33"/>
      <c r="D32" s="33"/>
      <c r="E32" s="33"/>
      <c r="F32" s="33"/>
      <c r="G32" s="171"/>
      <c r="H32" s="171"/>
      <c r="I32" s="33"/>
      <c r="J32" s="33"/>
    </row>
  </sheetData>
  <sheetProtection/>
  <mergeCells count="55">
    <mergeCell ref="K13:L13"/>
    <mergeCell ref="C17:C20"/>
    <mergeCell ref="K18:L22"/>
    <mergeCell ref="C13:C16"/>
    <mergeCell ref="D14:D16"/>
    <mergeCell ref="A17:A22"/>
    <mergeCell ref="B17:B22"/>
    <mergeCell ref="F17:G17"/>
    <mergeCell ref="F22:G22"/>
    <mergeCell ref="D18:D20"/>
    <mergeCell ref="E18:E20"/>
    <mergeCell ref="K17:L17"/>
    <mergeCell ref="G30:H30"/>
    <mergeCell ref="G32:H32"/>
    <mergeCell ref="G24:H24"/>
    <mergeCell ref="G26:H26"/>
    <mergeCell ref="G28:H28"/>
    <mergeCell ref="A9:L9"/>
    <mergeCell ref="K14:L16"/>
    <mergeCell ref="A13:A16"/>
    <mergeCell ref="E14:E16"/>
    <mergeCell ref="F14:G16"/>
    <mergeCell ref="H14:H16"/>
    <mergeCell ref="I14:I16"/>
    <mergeCell ref="J14:J16"/>
    <mergeCell ref="K10:L12"/>
    <mergeCell ref="A10:A12"/>
    <mergeCell ref="A1:L1"/>
    <mergeCell ref="A2:L2"/>
    <mergeCell ref="A3:K3"/>
    <mergeCell ref="C5:C7"/>
    <mergeCell ref="D5:D7"/>
    <mergeCell ref="E5:H5"/>
    <mergeCell ref="I5:I7"/>
    <mergeCell ref="A5:A7"/>
    <mergeCell ref="B5:B7"/>
    <mergeCell ref="E6:E7"/>
    <mergeCell ref="K5:L7"/>
    <mergeCell ref="F7:G7"/>
    <mergeCell ref="F6:H6"/>
    <mergeCell ref="F8:G8"/>
    <mergeCell ref="K8:L8"/>
    <mergeCell ref="J5:J7"/>
    <mergeCell ref="J18:J20"/>
    <mergeCell ref="F12:G12"/>
    <mergeCell ref="F18:G20"/>
    <mergeCell ref="H18:H20"/>
    <mergeCell ref="I18:I20"/>
    <mergeCell ref="J10:J12"/>
    <mergeCell ref="F13:G13"/>
    <mergeCell ref="F21:G21"/>
    <mergeCell ref="B10:B12"/>
    <mergeCell ref="F10:G10"/>
    <mergeCell ref="F11:G11"/>
    <mergeCell ref="B13:B16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5" zoomScaleNormal="75" zoomScaleSheetLayoutView="75" zoomScalePageLayoutView="0" workbookViewId="0" topLeftCell="A10">
      <selection activeCell="C42" sqref="C42"/>
    </sheetView>
  </sheetViews>
  <sheetFormatPr defaultColWidth="9.140625" defaultRowHeight="12.75"/>
  <cols>
    <col min="1" max="1" width="5.57421875" style="0" customWidth="1"/>
    <col min="2" max="2" width="27.8515625" style="0" customWidth="1"/>
    <col min="3" max="4" width="14.421875" style="0" customWidth="1"/>
    <col min="5" max="5" width="12.7109375" style="0" customWidth="1"/>
    <col min="7" max="7" width="6.421875" style="0" customWidth="1"/>
    <col min="8" max="8" width="15.28125" style="0" customWidth="1"/>
    <col min="9" max="10" width="6.8515625" style="0" customWidth="1"/>
    <col min="11" max="11" width="7.8515625" style="0" customWidth="1"/>
    <col min="12" max="12" width="13.421875" style="0" customWidth="1"/>
    <col min="13" max="13" width="24.140625" style="0" customWidth="1"/>
  </cols>
  <sheetData>
    <row r="1" ht="15">
      <c r="A1" s="16" t="s">
        <v>39</v>
      </c>
    </row>
    <row r="2" spans="1:13" ht="21" customHeight="1">
      <c r="A2" s="228" t="s">
        <v>89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5.75" customHeight="1">
      <c r="A3" s="228" t="s">
        <v>91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ht="15">
      <c r="A4" s="16"/>
    </row>
    <row r="5" spans="1:13" ht="20.25">
      <c r="A5" s="229" t="s">
        <v>69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ht="1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</row>
    <row r="7" spans="1:13" ht="18.75" customHeight="1">
      <c r="A7" s="117" t="s">
        <v>0</v>
      </c>
      <c r="B7" s="117" t="s">
        <v>40</v>
      </c>
      <c r="C7" s="117" t="s">
        <v>30</v>
      </c>
      <c r="D7" s="117" t="s">
        <v>31</v>
      </c>
      <c r="E7" s="117" t="s">
        <v>41</v>
      </c>
      <c r="F7" s="117"/>
      <c r="G7" s="117"/>
      <c r="H7" s="117"/>
      <c r="I7" s="117" t="s">
        <v>42</v>
      </c>
      <c r="J7" s="117"/>
      <c r="K7" s="117" t="s">
        <v>43</v>
      </c>
      <c r="L7" s="117"/>
      <c r="M7" s="117" t="s">
        <v>44</v>
      </c>
    </row>
    <row r="8" spans="1:13" ht="18" customHeight="1">
      <c r="A8" s="117"/>
      <c r="B8" s="117"/>
      <c r="C8" s="117"/>
      <c r="D8" s="117"/>
      <c r="E8" s="117" t="s">
        <v>45</v>
      </c>
      <c r="F8" s="117" t="s">
        <v>35</v>
      </c>
      <c r="G8" s="117"/>
      <c r="H8" s="117"/>
      <c r="I8" s="117"/>
      <c r="J8" s="117"/>
      <c r="K8" s="117"/>
      <c r="L8" s="117"/>
      <c r="M8" s="117"/>
    </row>
    <row r="9" spans="1:13" ht="40.5" customHeight="1">
      <c r="A9" s="117"/>
      <c r="B9" s="117"/>
      <c r="C9" s="117"/>
      <c r="D9" s="117"/>
      <c r="E9" s="117"/>
      <c r="F9" s="117" t="s">
        <v>46</v>
      </c>
      <c r="G9" s="117"/>
      <c r="H9" s="15" t="s">
        <v>7</v>
      </c>
      <c r="I9" s="117"/>
      <c r="J9" s="117"/>
      <c r="K9" s="117"/>
      <c r="L9" s="117"/>
      <c r="M9" s="117"/>
    </row>
    <row r="10" spans="1:13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95">
        <v>6</v>
      </c>
      <c r="G10" s="95"/>
      <c r="H10" s="13">
        <v>7</v>
      </c>
      <c r="I10" s="95">
        <v>8</v>
      </c>
      <c r="J10" s="95"/>
      <c r="K10" s="95">
        <v>9</v>
      </c>
      <c r="L10" s="95"/>
      <c r="M10" s="13">
        <v>10</v>
      </c>
    </row>
    <row r="11" spans="1:13" ht="24.75" customHeight="1">
      <c r="A11" s="204" t="s">
        <v>95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6"/>
    </row>
    <row r="12" spans="1:14" ht="21.75" customHeight="1">
      <c r="A12" s="202" t="s">
        <v>13</v>
      </c>
      <c r="B12" s="203" t="s">
        <v>92</v>
      </c>
      <c r="C12" s="20" t="s">
        <v>20</v>
      </c>
      <c r="D12" s="64">
        <v>9913.00118</v>
      </c>
      <c r="E12" s="64">
        <v>0</v>
      </c>
      <c r="F12" s="200">
        <v>0</v>
      </c>
      <c r="G12" s="200"/>
      <c r="H12" s="86">
        <f aca="true" t="shared" si="0" ref="H12:H17">D12</f>
        <v>9913.00118</v>
      </c>
      <c r="I12" s="200">
        <v>0</v>
      </c>
      <c r="J12" s="200"/>
      <c r="K12" s="199" t="s">
        <v>17</v>
      </c>
      <c r="L12" s="199"/>
      <c r="M12" s="104"/>
      <c r="N12" s="17"/>
    </row>
    <row r="13" spans="1:14" ht="24.75" customHeight="1">
      <c r="A13" s="202"/>
      <c r="B13" s="203"/>
      <c r="C13" s="15" t="s">
        <v>23</v>
      </c>
      <c r="D13" s="64">
        <v>10322</v>
      </c>
      <c r="E13" s="64">
        <v>0</v>
      </c>
      <c r="F13" s="200">
        <v>0</v>
      </c>
      <c r="G13" s="200"/>
      <c r="H13" s="86">
        <f t="shared" si="0"/>
        <v>10322</v>
      </c>
      <c r="I13" s="200">
        <v>0</v>
      </c>
      <c r="J13" s="200"/>
      <c r="K13" s="199"/>
      <c r="L13" s="199"/>
      <c r="M13" s="104"/>
      <c r="N13" s="17"/>
    </row>
    <row r="14" spans="1:14" ht="22.5" customHeight="1">
      <c r="A14" s="202"/>
      <c r="B14" s="203"/>
      <c r="C14" s="15" t="s">
        <v>24</v>
      </c>
      <c r="D14" s="64">
        <v>9899.5</v>
      </c>
      <c r="E14" s="64">
        <v>0</v>
      </c>
      <c r="F14" s="200">
        <v>0</v>
      </c>
      <c r="G14" s="200"/>
      <c r="H14" s="86">
        <f t="shared" si="0"/>
        <v>9899.5</v>
      </c>
      <c r="I14" s="200">
        <v>0</v>
      </c>
      <c r="J14" s="200"/>
      <c r="K14" s="199"/>
      <c r="L14" s="199"/>
      <c r="M14" s="104"/>
      <c r="N14" s="17"/>
    </row>
    <row r="15" spans="1:14" ht="21" customHeight="1">
      <c r="A15" s="202" t="s">
        <v>93</v>
      </c>
      <c r="B15" s="203" t="s">
        <v>94</v>
      </c>
      <c r="C15" s="20" t="s">
        <v>20</v>
      </c>
      <c r="D15" s="64">
        <v>5167.00118</v>
      </c>
      <c r="E15" s="64">
        <v>0</v>
      </c>
      <c r="F15" s="200">
        <v>0</v>
      </c>
      <c r="G15" s="200"/>
      <c r="H15" s="64">
        <f t="shared" si="0"/>
        <v>5167.00118</v>
      </c>
      <c r="I15" s="201">
        <v>0</v>
      </c>
      <c r="J15" s="201"/>
      <c r="K15" s="199" t="s">
        <v>17</v>
      </c>
      <c r="L15" s="199"/>
      <c r="M15" s="104"/>
      <c r="N15" s="17"/>
    </row>
    <row r="16" spans="1:14" ht="23.25" customHeight="1">
      <c r="A16" s="202"/>
      <c r="B16" s="203"/>
      <c r="C16" s="15" t="s">
        <v>23</v>
      </c>
      <c r="D16" s="64">
        <v>5576</v>
      </c>
      <c r="E16" s="64">
        <v>0</v>
      </c>
      <c r="F16" s="200">
        <v>0</v>
      </c>
      <c r="G16" s="200"/>
      <c r="H16" s="64">
        <f t="shared" si="0"/>
        <v>5576</v>
      </c>
      <c r="I16" s="201">
        <v>0</v>
      </c>
      <c r="J16" s="201"/>
      <c r="K16" s="199"/>
      <c r="L16" s="199"/>
      <c r="M16" s="104"/>
      <c r="N16" s="17"/>
    </row>
    <row r="17" spans="1:14" ht="23.25" customHeight="1">
      <c r="A17" s="202"/>
      <c r="B17" s="203"/>
      <c r="C17" s="15" t="s">
        <v>24</v>
      </c>
      <c r="D17" s="64">
        <v>4692</v>
      </c>
      <c r="E17" s="64">
        <v>0</v>
      </c>
      <c r="F17" s="200">
        <v>0</v>
      </c>
      <c r="G17" s="200"/>
      <c r="H17" s="64">
        <f t="shared" si="0"/>
        <v>4692</v>
      </c>
      <c r="I17" s="201">
        <v>0</v>
      </c>
      <c r="J17" s="201"/>
      <c r="K17" s="199"/>
      <c r="L17" s="199"/>
      <c r="M17" s="104"/>
      <c r="N17" s="18"/>
    </row>
    <row r="18" spans="1:14" ht="23.25" customHeight="1">
      <c r="A18" s="202" t="s">
        <v>18</v>
      </c>
      <c r="B18" s="203" t="s">
        <v>48</v>
      </c>
      <c r="C18" s="20" t="s">
        <v>20</v>
      </c>
      <c r="D18" s="64">
        <v>1050.08</v>
      </c>
      <c r="E18" s="64">
        <v>0</v>
      </c>
      <c r="F18" s="200">
        <v>0</v>
      </c>
      <c r="G18" s="200"/>
      <c r="H18" s="64">
        <f aca="true" t="shared" si="1" ref="H18:H23">D18</f>
        <v>1050.08</v>
      </c>
      <c r="I18" s="201">
        <v>0</v>
      </c>
      <c r="J18" s="201"/>
      <c r="K18" s="198" t="s">
        <v>17</v>
      </c>
      <c r="L18" s="198"/>
      <c r="M18" s="82"/>
      <c r="N18" s="18"/>
    </row>
    <row r="19" spans="1:14" ht="23.25" customHeight="1">
      <c r="A19" s="202"/>
      <c r="B19" s="203"/>
      <c r="C19" s="15" t="s">
        <v>23</v>
      </c>
      <c r="D19" s="64">
        <v>1195</v>
      </c>
      <c r="E19" s="64">
        <v>0</v>
      </c>
      <c r="F19" s="200">
        <v>0</v>
      </c>
      <c r="G19" s="200"/>
      <c r="H19" s="64">
        <f t="shared" si="1"/>
        <v>1195</v>
      </c>
      <c r="I19" s="201">
        <v>0</v>
      </c>
      <c r="J19" s="201"/>
      <c r="K19" s="198"/>
      <c r="L19" s="198"/>
      <c r="M19" s="94"/>
      <c r="N19" s="18"/>
    </row>
    <row r="20" spans="1:15" ht="21.75" customHeight="1">
      <c r="A20" s="202"/>
      <c r="B20" s="203"/>
      <c r="C20" s="15" t="s">
        <v>24</v>
      </c>
      <c r="D20" s="64">
        <v>1249</v>
      </c>
      <c r="E20" s="64">
        <v>0</v>
      </c>
      <c r="F20" s="200">
        <v>0</v>
      </c>
      <c r="G20" s="200"/>
      <c r="H20" s="64">
        <f t="shared" si="1"/>
        <v>1249</v>
      </c>
      <c r="I20" s="201">
        <v>0</v>
      </c>
      <c r="J20" s="201"/>
      <c r="K20" s="198"/>
      <c r="L20" s="198"/>
      <c r="M20" s="119" t="s">
        <v>47</v>
      </c>
      <c r="N20" s="18"/>
      <c r="O20" s="1"/>
    </row>
    <row r="21" spans="1:15" ht="21" customHeight="1">
      <c r="A21" s="202" t="s">
        <v>25</v>
      </c>
      <c r="B21" s="104" t="s">
        <v>49</v>
      </c>
      <c r="C21" s="20" t="s">
        <v>20</v>
      </c>
      <c r="D21" s="64">
        <v>96.35024</v>
      </c>
      <c r="E21" s="64">
        <v>0</v>
      </c>
      <c r="F21" s="200">
        <v>0</v>
      </c>
      <c r="G21" s="200"/>
      <c r="H21" s="64">
        <f t="shared" si="1"/>
        <v>96.35024</v>
      </c>
      <c r="I21" s="200">
        <v>0</v>
      </c>
      <c r="J21" s="200"/>
      <c r="K21" s="198" t="s">
        <v>17</v>
      </c>
      <c r="L21" s="198"/>
      <c r="M21" s="120"/>
      <c r="N21" s="18"/>
      <c r="O21" s="1"/>
    </row>
    <row r="22" spans="1:15" ht="22.5" customHeight="1">
      <c r="A22" s="202"/>
      <c r="B22" s="104"/>
      <c r="C22" s="15" t="s">
        <v>23</v>
      </c>
      <c r="D22" s="64">
        <v>100</v>
      </c>
      <c r="E22" s="64">
        <v>0</v>
      </c>
      <c r="F22" s="200">
        <v>0</v>
      </c>
      <c r="G22" s="200"/>
      <c r="H22" s="64">
        <f t="shared" si="1"/>
        <v>100</v>
      </c>
      <c r="I22" s="201">
        <v>0</v>
      </c>
      <c r="J22" s="201"/>
      <c r="K22" s="198"/>
      <c r="L22" s="198"/>
      <c r="M22" s="120"/>
      <c r="N22" s="18"/>
      <c r="O22" s="1"/>
    </row>
    <row r="23" spans="1:15" ht="18.75" customHeight="1">
      <c r="A23" s="202"/>
      <c r="B23" s="104"/>
      <c r="C23" s="15" t="s">
        <v>24</v>
      </c>
      <c r="D23" s="65">
        <v>0</v>
      </c>
      <c r="E23" s="65">
        <v>0</v>
      </c>
      <c r="F23" s="227">
        <v>0</v>
      </c>
      <c r="G23" s="227"/>
      <c r="H23" s="65">
        <f t="shared" si="1"/>
        <v>0</v>
      </c>
      <c r="I23" s="227">
        <v>0</v>
      </c>
      <c r="J23" s="227"/>
      <c r="K23" s="198"/>
      <c r="L23" s="198"/>
      <c r="M23" s="104" t="s">
        <v>47</v>
      </c>
      <c r="N23" s="18"/>
      <c r="O23" s="1"/>
    </row>
    <row r="24" spans="1:15" ht="24" customHeight="1">
      <c r="A24" s="88"/>
      <c r="B24" s="87" t="s">
        <v>74</v>
      </c>
      <c r="C24" s="42" t="s">
        <v>20</v>
      </c>
      <c r="D24" s="65">
        <v>11059.43142</v>
      </c>
      <c r="E24" s="65">
        <v>0</v>
      </c>
      <c r="F24" s="210">
        <v>0</v>
      </c>
      <c r="G24" s="211"/>
      <c r="H24" s="65">
        <f>D24</f>
        <v>11059.43142</v>
      </c>
      <c r="I24" s="210">
        <v>0</v>
      </c>
      <c r="J24" s="211"/>
      <c r="K24" s="225" t="s">
        <v>17</v>
      </c>
      <c r="L24" s="226"/>
      <c r="M24" s="104"/>
      <c r="N24" s="18"/>
      <c r="O24" s="1"/>
    </row>
    <row r="25" spans="1:15" ht="24" customHeight="1">
      <c r="A25" s="195" t="s">
        <v>85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7"/>
      <c r="M25" s="104"/>
      <c r="N25" s="18"/>
      <c r="O25" s="1"/>
    </row>
    <row r="26" spans="1:15" ht="21.75" customHeight="1">
      <c r="A26" s="202" t="s">
        <v>67</v>
      </c>
      <c r="B26" s="104" t="s">
        <v>51</v>
      </c>
      <c r="C26" s="20" t="s">
        <v>20</v>
      </c>
      <c r="D26" s="64">
        <v>89.694</v>
      </c>
      <c r="E26" s="64">
        <v>0</v>
      </c>
      <c r="F26" s="200">
        <v>0</v>
      </c>
      <c r="G26" s="200"/>
      <c r="H26" s="64">
        <f>D26</f>
        <v>89.694</v>
      </c>
      <c r="I26" s="200">
        <v>0</v>
      </c>
      <c r="J26" s="200"/>
      <c r="K26" s="198" t="s">
        <v>50</v>
      </c>
      <c r="L26" s="198"/>
      <c r="M26" s="104"/>
      <c r="N26" s="18"/>
      <c r="O26" s="1"/>
    </row>
    <row r="27" spans="1:15" ht="19.5" customHeight="1">
      <c r="A27" s="202"/>
      <c r="B27" s="104"/>
      <c r="C27" s="15" t="s">
        <v>23</v>
      </c>
      <c r="D27" s="64">
        <v>0</v>
      </c>
      <c r="E27" s="64">
        <v>0</v>
      </c>
      <c r="F27" s="227">
        <v>0</v>
      </c>
      <c r="G27" s="227"/>
      <c r="H27" s="65">
        <v>0</v>
      </c>
      <c r="I27" s="227">
        <v>0</v>
      </c>
      <c r="J27" s="227"/>
      <c r="K27" s="198"/>
      <c r="L27" s="198"/>
      <c r="M27" s="104"/>
      <c r="N27" s="18"/>
      <c r="O27" s="1"/>
    </row>
    <row r="28" spans="1:15" ht="21" customHeight="1">
      <c r="A28" s="202"/>
      <c r="B28" s="104"/>
      <c r="C28" s="15" t="s">
        <v>24</v>
      </c>
      <c r="D28" s="91">
        <v>0</v>
      </c>
      <c r="E28" s="65">
        <v>0</v>
      </c>
      <c r="F28" s="227">
        <v>0</v>
      </c>
      <c r="G28" s="227"/>
      <c r="H28" s="65">
        <v>0</v>
      </c>
      <c r="I28" s="227">
        <v>0</v>
      </c>
      <c r="J28" s="227"/>
      <c r="K28" s="198"/>
      <c r="L28" s="198"/>
      <c r="M28" s="104"/>
      <c r="N28" s="18"/>
      <c r="O28" s="1"/>
    </row>
    <row r="29" spans="1:15" ht="27.75" customHeight="1">
      <c r="A29" s="202" t="s">
        <v>75</v>
      </c>
      <c r="B29" s="104" t="s">
        <v>52</v>
      </c>
      <c r="C29" s="20" t="s">
        <v>20</v>
      </c>
      <c r="D29" s="64">
        <v>328.207</v>
      </c>
      <c r="E29" s="64">
        <v>0</v>
      </c>
      <c r="F29" s="200">
        <v>0</v>
      </c>
      <c r="G29" s="200"/>
      <c r="H29" s="64">
        <f>D29</f>
        <v>328.207</v>
      </c>
      <c r="I29" s="200">
        <v>0</v>
      </c>
      <c r="J29" s="200"/>
      <c r="K29" s="198" t="s">
        <v>53</v>
      </c>
      <c r="L29" s="198"/>
      <c r="M29" s="104"/>
      <c r="N29" s="18"/>
      <c r="O29" s="1"/>
    </row>
    <row r="30" spans="1:15" ht="26.25" customHeight="1">
      <c r="A30" s="202"/>
      <c r="B30" s="104"/>
      <c r="C30" s="15" t="s">
        <v>23</v>
      </c>
      <c r="D30" s="65">
        <v>0</v>
      </c>
      <c r="E30" s="65">
        <v>0</v>
      </c>
      <c r="F30" s="227">
        <v>0</v>
      </c>
      <c r="G30" s="227"/>
      <c r="H30" s="65">
        <v>0</v>
      </c>
      <c r="I30" s="227">
        <v>0</v>
      </c>
      <c r="J30" s="227"/>
      <c r="K30" s="198"/>
      <c r="L30" s="198"/>
      <c r="M30" s="104"/>
      <c r="N30" s="18"/>
      <c r="O30" s="1"/>
    </row>
    <row r="31" spans="1:15" ht="26.25" customHeight="1">
      <c r="A31" s="202"/>
      <c r="B31" s="104"/>
      <c r="C31" s="15" t="s">
        <v>24</v>
      </c>
      <c r="D31" s="65">
        <v>0</v>
      </c>
      <c r="E31" s="65">
        <v>0</v>
      </c>
      <c r="F31" s="227">
        <v>0</v>
      </c>
      <c r="G31" s="227"/>
      <c r="H31" s="65">
        <v>0</v>
      </c>
      <c r="I31" s="227">
        <v>0</v>
      </c>
      <c r="J31" s="227"/>
      <c r="K31" s="198"/>
      <c r="L31" s="198"/>
      <c r="M31" s="104"/>
      <c r="N31" s="18"/>
      <c r="O31" s="1"/>
    </row>
    <row r="32" spans="1:15" ht="27" customHeight="1">
      <c r="A32" s="207"/>
      <c r="B32" s="181" t="s">
        <v>73</v>
      </c>
      <c r="C32" s="178" t="s">
        <v>20</v>
      </c>
      <c r="D32" s="66">
        <v>358.207</v>
      </c>
      <c r="E32" s="66">
        <v>0</v>
      </c>
      <c r="F32" s="210">
        <v>0</v>
      </c>
      <c r="G32" s="211"/>
      <c r="H32" s="66">
        <f>D32</f>
        <v>358.207</v>
      </c>
      <c r="I32" s="210">
        <v>0</v>
      </c>
      <c r="J32" s="211"/>
      <c r="K32" s="212" t="s">
        <v>17</v>
      </c>
      <c r="L32" s="213"/>
      <c r="M32" s="119"/>
      <c r="N32" s="18"/>
      <c r="O32" s="1"/>
    </row>
    <row r="33" spans="1:15" ht="9.75" customHeight="1">
      <c r="A33" s="208"/>
      <c r="B33" s="182"/>
      <c r="C33" s="179"/>
      <c r="D33" s="216">
        <v>2229.64678</v>
      </c>
      <c r="E33" s="216">
        <v>0</v>
      </c>
      <c r="F33" s="219">
        <v>0</v>
      </c>
      <c r="G33" s="220"/>
      <c r="H33" s="216">
        <v>2229.64678</v>
      </c>
      <c r="I33" s="219">
        <v>0</v>
      </c>
      <c r="J33" s="220"/>
      <c r="K33" s="225" t="s">
        <v>16</v>
      </c>
      <c r="L33" s="226"/>
      <c r="M33" s="120"/>
      <c r="N33" s="18"/>
      <c r="O33" s="1"/>
    </row>
    <row r="34" spans="1:13" ht="9" customHeight="1">
      <c r="A34" s="208"/>
      <c r="B34" s="182"/>
      <c r="C34" s="179"/>
      <c r="D34" s="217"/>
      <c r="E34" s="217"/>
      <c r="F34" s="221"/>
      <c r="G34" s="222"/>
      <c r="H34" s="217"/>
      <c r="I34" s="221"/>
      <c r="J34" s="222"/>
      <c r="K34" s="231"/>
      <c r="L34" s="232"/>
      <c r="M34" s="120"/>
    </row>
    <row r="35" spans="1:13" ht="7.5" customHeight="1">
      <c r="A35" s="209"/>
      <c r="B35" s="183"/>
      <c r="C35" s="180"/>
      <c r="D35" s="218"/>
      <c r="E35" s="218"/>
      <c r="F35" s="223"/>
      <c r="G35" s="224"/>
      <c r="H35" s="218"/>
      <c r="I35" s="223"/>
      <c r="J35" s="224"/>
      <c r="K35" s="237"/>
      <c r="L35" s="238"/>
      <c r="M35" s="120"/>
    </row>
    <row r="36" spans="1:13" ht="25.5" customHeight="1">
      <c r="A36" s="207"/>
      <c r="B36" s="181" t="s">
        <v>12</v>
      </c>
      <c r="C36" s="105" t="s">
        <v>20</v>
      </c>
      <c r="D36" s="67">
        <v>11417.63842</v>
      </c>
      <c r="E36" s="65">
        <v>0</v>
      </c>
      <c r="F36" s="210">
        <v>0</v>
      </c>
      <c r="G36" s="211"/>
      <c r="H36" s="67">
        <v>11417.63842</v>
      </c>
      <c r="I36" s="214">
        <v>0</v>
      </c>
      <c r="J36" s="215"/>
      <c r="K36" s="212" t="s">
        <v>17</v>
      </c>
      <c r="L36" s="213"/>
      <c r="M36" s="120"/>
    </row>
    <row r="37" spans="1:13" ht="19.5" customHeight="1">
      <c r="A37" s="208"/>
      <c r="B37" s="182"/>
      <c r="C37" s="106"/>
      <c r="D37" s="193">
        <f>D33</f>
        <v>2229.64678</v>
      </c>
      <c r="E37" s="193">
        <v>0</v>
      </c>
      <c r="F37" s="193">
        <v>0</v>
      </c>
      <c r="G37" s="193"/>
      <c r="H37" s="193">
        <f>D37</f>
        <v>2229.64678</v>
      </c>
      <c r="I37" s="194">
        <v>0</v>
      </c>
      <c r="J37" s="194"/>
      <c r="K37" s="225" t="s">
        <v>16</v>
      </c>
      <c r="L37" s="226"/>
      <c r="M37" s="120"/>
    </row>
    <row r="38" spans="1:13" ht="3.75" customHeight="1">
      <c r="A38" s="208"/>
      <c r="B38" s="182"/>
      <c r="C38" s="106"/>
      <c r="D38" s="193"/>
      <c r="E38" s="193"/>
      <c r="F38" s="193"/>
      <c r="G38" s="193"/>
      <c r="H38" s="193"/>
      <c r="I38" s="194"/>
      <c r="J38" s="194"/>
      <c r="K38" s="231"/>
      <c r="L38" s="232"/>
      <c r="M38" s="120"/>
    </row>
    <row r="39" spans="1:13" ht="1.5" customHeight="1" hidden="1">
      <c r="A39" s="208"/>
      <c r="B39" s="182"/>
      <c r="C39" s="269"/>
      <c r="D39" s="193"/>
      <c r="E39" s="193"/>
      <c r="F39" s="193"/>
      <c r="G39" s="193"/>
      <c r="H39" s="193"/>
      <c r="I39" s="194"/>
      <c r="J39" s="194"/>
      <c r="K39" s="231"/>
      <c r="L39" s="232"/>
      <c r="M39" s="120"/>
    </row>
    <row r="40" spans="1:13" ht="23.25" customHeight="1">
      <c r="A40" s="208"/>
      <c r="B40" s="182"/>
      <c r="C40" s="270" t="s">
        <v>96</v>
      </c>
      <c r="D40" s="67">
        <f>D36+D37</f>
        <v>13647.285199999998</v>
      </c>
      <c r="E40" s="67">
        <v>0</v>
      </c>
      <c r="F40" s="193">
        <v>0</v>
      </c>
      <c r="G40" s="193"/>
      <c r="H40" s="67">
        <f>H36+H37</f>
        <v>13647.285199999998</v>
      </c>
      <c r="I40" s="194">
        <v>0</v>
      </c>
      <c r="J40" s="194"/>
      <c r="K40" s="198"/>
      <c r="L40" s="198"/>
      <c r="M40" s="120"/>
    </row>
    <row r="41" spans="1:13" ht="26.25" customHeight="1">
      <c r="A41" s="209"/>
      <c r="B41" s="183"/>
      <c r="C41" s="47" t="s">
        <v>59</v>
      </c>
      <c r="D41" s="67">
        <v>40412.7852</v>
      </c>
      <c r="E41" s="67">
        <v>0</v>
      </c>
      <c r="F41" s="234">
        <v>0</v>
      </c>
      <c r="G41" s="235"/>
      <c r="H41" s="67">
        <f>D41</f>
        <v>40412.7852</v>
      </c>
      <c r="I41" s="234">
        <v>0</v>
      </c>
      <c r="J41" s="235"/>
      <c r="K41" s="198"/>
      <c r="L41" s="198"/>
      <c r="M41" s="107"/>
    </row>
    <row r="42" spans="1:12" ht="18.75" customHeight="1">
      <c r="A42" s="45"/>
      <c r="B42" s="44"/>
      <c r="C42" s="48"/>
      <c r="D42" s="49"/>
      <c r="E42" s="49"/>
      <c r="F42" s="49"/>
      <c r="G42" s="49"/>
      <c r="H42" s="49"/>
      <c r="I42" s="49"/>
      <c r="J42" s="49"/>
      <c r="K42" s="40"/>
      <c r="L42" s="40"/>
    </row>
    <row r="43" spans="1:10" ht="16.5" customHeight="1">
      <c r="A43" s="37"/>
      <c r="B43" s="171"/>
      <c r="C43" s="171"/>
      <c r="D43" s="171"/>
      <c r="E43" s="171"/>
      <c r="F43" s="33"/>
      <c r="G43" s="171"/>
      <c r="H43" s="171"/>
      <c r="I43" s="33"/>
      <c r="J43" s="33"/>
    </row>
    <row r="44" spans="1:10" ht="21.75" customHeight="1">
      <c r="A44" s="37"/>
      <c r="B44" s="33"/>
      <c r="C44" s="33"/>
      <c r="D44" s="33"/>
      <c r="E44" s="33"/>
      <c r="F44" s="33"/>
      <c r="G44" s="62"/>
      <c r="H44" s="62"/>
      <c r="I44" s="33"/>
      <c r="J44" s="33"/>
    </row>
    <row r="45" spans="1:10" ht="18" customHeight="1">
      <c r="A45" s="37"/>
      <c r="B45" s="171"/>
      <c r="C45" s="171"/>
      <c r="D45" s="171"/>
      <c r="E45" s="33"/>
      <c r="F45" s="33"/>
      <c r="G45" s="171"/>
      <c r="H45" s="171"/>
      <c r="I45" s="33"/>
      <c r="J45" s="33"/>
    </row>
    <row r="46" spans="1:10" ht="15">
      <c r="A46" s="37"/>
      <c r="B46" s="236"/>
      <c r="C46" s="236"/>
      <c r="D46" s="236"/>
      <c r="E46" s="236"/>
      <c r="F46" s="236"/>
      <c r="G46" s="236"/>
      <c r="H46" s="236"/>
      <c r="I46" s="236"/>
      <c r="J46" s="236"/>
    </row>
    <row r="47" spans="1:10" ht="15">
      <c r="A47" s="37"/>
      <c r="B47" s="171"/>
      <c r="C47" s="171"/>
      <c r="D47" s="171"/>
      <c r="E47" s="33"/>
      <c r="F47" s="33"/>
      <c r="G47" s="171"/>
      <c r="H47" s="171"/>
      <c r="I47" s="33"/>
      <c r="J47" s="33"/>
    </row>
    <row r="48" spans="1:10" ht="15">
      <c r="A48" s="37"/>
      <c r="B48" s="33"/>
      <c r="C48" s="33"/>
      <c r="D48" s="35"/>
      <c r="E48" s="35"/>
      <c r="F48" s="35"/>
      <c r="G48" s="35"/>
      <c r="H48" s="35"/>
      <c r="I48" s="33"/>
      <c r="J48" s="33"/>
    </row>
    <row r="49" spans="1:10" ht="15">
      <c r="A49" s="37"/>
      <c r="B49" s="63"/>
      <c r="C49" s="63"/>
      <c r="D49" s="63"/>
      <c r="E49" s="63"/>
      <c r="F49" s="63"/>
      <c r="G49" s="233"/>
      <c r="H49" s="233"/>
      <c r="I49" s="63"/>
      <c r="J49" s="63"/>
    </row>
    <row r="50" ht="15">
      <c r="A50" s="37"/>
    </row>
    <row r="51" spans="1:10" ht="15">
      <c r="A51" s="37"/>
      <c r="B51" s="33"/>
      <c r="C51" s="33"/>
      <c r="D51" s="33"/>
      <c r="E51" s="33"/>
      <c r="F51" s="33"/>
      <c r="G51" s="171"/>
      <c r="H51" s="171"/>
      <c r="I51" s="33"/>
      <c r="J51" s="33"/>
    </row>
    <row r="52" spans="1:10" ht="15">
      <c r="A52" s="37"/>
      <c r="B52" s="16"/>
      <c r="C52" s="37"/>
      <c r="D52" s="37"/>
      <c r="E52" s="37"/>
      <c r="F52" s="37"/>
      <c r="G52" s="37"/>
      <c r="H52" s="37"/>
      <c r="I52" s="37"/>
      <c r="J52" s="37"/>
    </row>
  </sheetData>
  <sheetProtection/>
  <mergeCells count="120">
    <mergeCell ref="C36:C38"/>
    <mergeCell ref="H33:H35"/>
    <mergeCell ref="I33:J35"/>
    <mergeCell ref="K33:L35"/>
    <mergeCell ref="D37:D39"/>
    <mergeCell ref="E37:E39"/>
    <mergeCell ref="F37:G39"/>
    <mergeCell ref="H37:H39"/>
    <mergeCell ref="I37:J39"/>
    <mergeCell ref="B47:D47"/>
    <mergeCell ref="G47:H47"/>
    <mergeCell ref="F41:G41"/>
    <mergeCell ref="G43:H43"/>
    <mergeCell ref="B46:J46"/>
    <mergeCell ref="B45:D45"/>
    <mergeCell ref="G45:H45"/>
    <mergeCell ref="I41:J41"/>
    <mergeCell ref="B43:E43"/>
    <mergeCell ref="K41:L41"/>
    <mergeCell ref="K37:L39"/>
    <mergeCell ref="G49:H49"/>
    <mergeCell ref="G51:H51"/>
    <mergeCell ref="E7:H7"/>
    <mergeCell ref="I7:J9"/>
    <mergeCell ref="E8:E9"/>
    <mergeCell ref="F8:H8"/>
    <mergeCell ref="A7:A9"/>
    <mergeCell ref="B7:B9"/>
    <mergeCell ref="C7:C9"/>
    <mergeCell ref="D7:D9"/>
    <mergeCell ref="M12:M17"/>
    <mergeCell ref="A21:A23"/>
    <mergeCell ref="K18:L20"/>
    <mergeCell ref="A18:A20"/>
    <mergeCell ref="B18:B20"/>
    <mergeCell ref="F18:G18"/>
    <mergeCell ref="F19:G19"/>
    <mergeCell ref="F20:G20"/>
    <mergeCell ref="I20:J20"/>
    <mergeCell ref="I21:J21"/>
    <mergeCell ref="A2:M2"/>
    <mergeCell ref="A3:M3"/>
    <mergeCell ref="I10:J10"/>
    <mergeCell ref="K10:L10"/>
    <mergeCell ref="K7:L9"/>
    <mergeCell ref="M7:M9"/>
    <mergeCell ref="F9:G9"/>
    <mergeCell ref="F10:G10"/>
    <mergeCell ref="A5:M5"/>
    <mergeCell ref="A6:M6"/>
    <mergeCell ref="F24:G24"/>
    <mergeCell ref="I24:J24"/>
    <mergeCell ref="I29:J29"/>
    <mergeCell ref="F26:G26"/>
    <mergeCell ref="F30:G30"/>
    <mergeCell ref="F31:G31"/>
    <mergeCell ref="I31:J31"/>
    <mergeCell ref="I30:J30"/>
    <mergeCell ref="I18:J18"/>
    <mergeCell ref="I19:J19"/>
    <mergeCell ref="A26:A28"/>
    <mergeCell ref="B26:B28"/>
    <mergeCell ref="F27:G27"/>
    <mergeCell ref="I27:J27"/>
    <mergeCell ref="F28:G28"/>
    <mergeCell ref="I28:J28"/>
    <mergeCell ref="I26:J26"/>
    <mergeCell ref="F23:G23"/>
    <mergeCell ref="M20:M22"/>
    <mergeCell ref="B21:B23"/>
    <mergeCell ref="I23:J23"/>
    <mergeCell ref="I22:J22"/>
    <mergeCell ref="F22:G22"/>
    <mergeCell ref="F21:G21"/>
    <mergeCell ref="K21:L23"/>
    <mergeCell ref="K26:L28"/>
    <mergeCell ref="K29:L31"/>
    <mergeCell ref="K24:L24"/>
    <mergeCell ref="D33:D35"/>
    <mergeCell ref="E33:E35"/>
    <mergeCell ref="F33:G35"/>
    <mergeCell ref="B32:B35"/>
    <mergeCell ref="C32:C35"/>
    <mergeCell ref="A11:M11"/>
    <mergeCell ref="A36:A41"/>
    <mergeCell ref="B36:B41"/>
    <mergeCell ref="F36:G36"/>
    <mergeCell ref="K36:L36"/>
    <mergeCell ref="I36:J36"/>
    <mergeCell ref="I32:J32"/>
    <mergeCell ref="K32:L32"/>
    <mergeCell ref="A32:A35"/>
    <mergeCell ref="F32:G32"/>
    <mergeCell ref="A12:A14"/>
    <mergeCell ref="B12:B14"/>
    <mergeCell ref="F12:G12"/>
    <mergeCell ref="I12:J12"/>
    <mergeCell ref="K12:L14"/>
    <mergeCell ref="F13:G13"/>
    <mergeCell ref="I13:J13"/>
    <mergeCell ref="F14:G14"/>
    <mergeCell ref="I14:J14"/>
    <mergeCell ref="A15:A17"/>
    <mergeCell ref="B15:B17"/>
    <mergeCell ref="F15:G15"/>
    <mergeCell ref="I15:J15"/>
    <mergeCell ref="K15:L17"/>
    <mergeCell ref="F16:G16"/>
    <mergeCell ref="I16:J16"/>
    <mergeCell ref="F17:G17"/>
    <mergeCell ref="I17:J17"/>
    <mergeCell ref="M23:M31"/>
    <mergeCell ref="M32:M41"/>
    <mergeCell ref="F40:G40"/>
    <mergeCell ref="I40:J40"/>
    <mergeCell ref="A25:L25"/>
    <mergeCell ref="K40:L40"/>
    <mergeCell ref="A29:A31"/>
    <mergeCell ref="B29:B31"/>
    <mergeCell ref="F29:G2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75" zoomScaleSheetLayoutView="75" zoomScalePageLayoutView="0" workbookViewId="0" topLeftCell="A1">
      <selection activeCell="G18" sqref="G18"/>
    </sheetView>
  </sheetViews>
  <sheetFormatPr defaultColWidth="9.140625" defaultRowHeight="12.75"/>
  <cols>
    <col min="1" max="1" width="7.140625" style="0" customWidth="1"/>
    <col min="2" max="2" width="34.8515625" style="0" customWidth="1"/>
    <col min="3" max="3" width="13.140625" style="0" customWidth="1"/>
    <col min="4" max="4" width="13.421875" style="0" customWidth="1"/>
    <col min="5" max="5" width="12.421875" style="0" customWidth="1"/>
    <col min="6" max="6" width="13.421875" style="0" customWidth="1"/>
    <col min="7" max="8" width="13.28125" style="0" customWidth="1"/>
    <col min="9" max="9" width="13.8515625" style="0" customWidth="1"/>
    <col min="10" max="10" width="22.7109375" style="0" customWidth="1"/>
  </cols>
  <sheetData>
    <row r="1" spans="1:10" ht="13.5">
      <c r="A1" s="249" t="s">
        <v>90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ht="13.5">
      <c r="A2" s="140" t="s">
        <v>91</v>
      </c>
      <c r="B2" s="140"/>
      <c r="C2" s="140"/>
      <c r="D2" s="140"/>
      <c r="E2" s="140"/>
      <c r="F2" s="140"/>
      <c r="G2" s="140"/>
      <c r="H2" s="140"/>
      <c r="I2" s="140"/>
      <c r="J2" s="140"/>
    </row>
    <row r="3" ht="12.75">
      <c r="A3" s="22" t="s">
        <v>54</v>
      </c>
    </row>
    <row r="4" spans="1:10" ht="20.25">
      <c r="A4" s="250" t="s">
        <v>55</v>
      </c>
      <c r="B4" s="250"/>
      <c r="C4" s="250"/>
      <c r="D4" s="250"/>
      <c r="E4" s="250"/>
      <c r="F4" s="250"/>
      <c r="G4" s="250"/>
      <c r="H4" s="250"/>
      <c r="I4" s="250"/>
      <c r="J4" s="250"/>
    </row>
    <row r="5" ht="15">
      <c r="A5" s="21"/>
    </row>
    <row r="6" spans="1:10" ht="27" customHeight="1">
      <c r="A6" s="133" t="s">
        <v>0</v>
      </c>
      <c r="B6" s="133" t="s">
        <v>56</v>
      </c>
      <c r="C6" s="133" t="s">
        <v>30</v>
      </c>
      <c r="D6" s="133" t="s">
        <v>57</v>
      </c>
      <c r="E6" s="133" t="s">
        <v>3</v>
      </c>
      <c r="F6" s="133"/>
      <c r="G6" s="133"/>
      <c r="H6" s="133" t="s">
        <v>32</v>
      </c>
      <c r="I6" s="133" t="s">
        <v>58</v>
      </c>
      <c r="J6" s="117" t="s">
        <v>44</v>
      </c>
    </row>
    <row r="7" spans="1:10" ht="18" customHeight="1">
      <c r="A7" s="133"/>
      <c r="B7" s="133"/>
      <c r="C7" s="133"/>
      <c r="D7" s="133"/>
      <c r="E7" s="133" t="s">
        <v>4</v>
      </c>
      <c r="F7" s="133" t="s">
        <v>35</v>
      </c>
      <c r="G7" s="133"/>
      <c r="H7" s="133"/>
      <c r="I7" s="133"/>
      <c r="J7" s="117"/>
    </row>
    <row r="8" spans="1:10" ht="56.25" customHeight="1">
      <c r="A8" s="133"/>
      <c r="B8" s="133"/>
      <c r="C8" s="133"/>
      <c r="D8" s="133"/>
      <c r="E8" s="133"/>
      <c r="F8" s="14" t="s">
        <v>36</v>
      </c>
      <c r="G8" s="14" t="s">
        <v>7</v>
      </c>
      <c r="H8" s="133"/>
      <c r="I8" s="133"/>
      <c r="J8" s="117"/>
    </row>
    <row r="9" spans="1:10" ht="12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ht="30.75" customHeight="1">
      <c r="A10" s="245" t="s">
        <v>86</v>
      </c>
      <c r="B10" s="246"/>
      <c r="C10" s="246"/>
      <c r="D10" s="246"/>
      <c r="E10" s="246"/>
      <c r="F10" s="246"/>
      <c r="G10" s="246"/>
      <c r="H10" s="246"/>
      <c r="I10" s="246"/>
      <c r="J10" s="247"/>
    </row>
    <row r="11" spans="1:10" ht="23.25" customHeight="1">
      <c r="A11" s="248" t="s">
        <v>13</v>
      </c>
      <c r="B11" s="239" t="s">
        <v>76</v>
      </c>
      <c r="C11" s="14" t="s">
        <v>20</v>
      </c>
      <c r="D11" s="90">
        <f>G11</f>
        <v>24469.49407</v>
      </c>
      <c r="E11" s="90">
        <v>0</v>
      </c>
      <c r="F11" s="90">
        <v>0</v>
      </c>
      <c r="G11" s="74">
        <v>24469.49407</v>
      </c>
      <c r="H11" s="74">
        <v>0</v>
      </c>
      <c r="I11" s="133" t="s">
        <v>22</v>
      </c>
      <c r="J11" s="133" t="s">
        <v>77</v>
      </c>
    </row>
    <row r="12" spans="1:10" ht="19.5" customHeight="1">
      <c r="A12" s="248"/>
      <c r="B12" s="240"/>
      <c r="C12" s="14" t="s">
        <v>23</v>
      </c>
      <c r="D12" s="90">
        <v>24482.393</v>
      </c>
      <c r="E12" s="90">
        <v>0</v>
      </c>
      <c r="F12" s="90">
        <v>0</v>
      </c>
      <c r="G12" s="74">
        <v>24482.393</v>
      </c>
      <c r="H12" s="74">
        <v>0</v>
      </c>
      <c r="I12" s="133"/>
      <c r="J12" s="133"/>
    </row>
    <row r="13" spans="1:10" ht="21" customHeight="1">
      <c r="A13" s="248"/>
      <c r="B13" s="241"/>
      <c r="C13" s="14" t="s">
        <v>24</v>
      </c>
      <c r="D13" s="90">
        <v>26780</v>
      </c>
      <c r="E13" s="90">
        <v>0</v>
      </c>
      <c r="F13" s="90">
        <v>0</v>
      </c>
      <c r="G13" s="84">
        <v>26780</v>
      </c>
      <c r="H13" s="74">
        <v>0</v>
      </c>
      <c r="I13" s="133"/>
      <c r="J13" s="133"/>
    </row>
    <row r="14" spans="1:10" ht="22.5" customHeight="1">
      <c r="A14" s="248" t="s">
        <v>18</v>
      </c>
      <c r="B14" s="239" t="s">
        <v>60</v>
      </c>
      <c r="C14" s="14" t="s">
        <v>20</v>
      </c>
      <c r="D14" s="90">
        <v>307.68969</v>
      </c>
      <c r="E14" s="90">
        <v>0</v>
      </c>
      <c r="F14" s="90">
        <f>D14</f>
        <v>307.68969</v>
      </c>
      <c r="G14" s="74">
        <v>0</v>
      </c>
      <c r="H14" s="74">
        <v>0</v>
      </c>
      <c r="I14" s="133" t="s">
        <v>22</v>
      </c>
      <c r="J14" s="133"/>
    </row>
    <row r="15" spans="1:10" ht="20.25" customHeight="1">
      <c r="A15" s="248"/>
      <c r="B15" s="240"/>
      <c r="C15" s="14" t="s">
        <v>23</v>
      </c>
      <c r="D15" s="74">
        <v>0</v>
      </c>
      <c r="E15" s="74">
        <v>0</v>
      </c>
      <c r="F15" s="74">
        <v>0</v>
      </c>
      <c r="G15" s="84">
        <v>0</v>
      </c>
      <c r="H15" s="74">
        <v>0</v>
      </c>
      <c r="I15" s="133"/>
      <c r="J15" s="133"/>
    </row>
    <row r="16" spans="1:10" ht="19.5" customHeight="1">
      <c r="A16" s="248"/>
      <c r="B16" s="241"/>
      <c r="C16" s="14" t="s">
        <v>24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133"/>
      <c r="J16" s="133"/>
    </row>
    <row r="17" spans="1:10" ht="28.5" customHeight="1">
      <c r="A17" s="242"/>
      <c r="B17" s="135" t="s">
        <v>12</v>
      </c>
      <c r="C17" s="51" t="s">
        <v>20</v>
      </c>
      <c r="D17" s="85">
        <f>D11+D14</f>
        <v>24777.18376</v>
      </c>
      <c r="E17" s="85">
        <v>0</v>
      </c>
      <c r="F17" s="85">
        <f>F14</f>
        <v>307.68969</v>
      </c>
      <c r="G17" s="85">
        <f>G11+G14</f>
        <v>24469.49407</v>
      </c>
      <c r="H17" s="85">
        <v>0</v>
      </c>
      <c r="I17" s="122"/>
      <c r="J17" s="122"/>
    </row>
    <row r="18" spans="1:10" ht="24" customHeight="1">
      <c r="A18" s="243"/>
      <c r="B18" s="244"/>
      <c r="C18" s="52" t="s">
        <v>59</v>
      </c>
      <c r="D18" s="69">
        <v>76039.57676</v>
      </c>
      <c r="E18" s="69">
        <v>0</v>
      </c>
      <c r="F18" s="69">
        <f>F17</f>
        <v>307.68969</v>
      </c>
      <c r="G18" s="69">
        <f>D18-F18</f>
        <v>75731.88707</v>
      </c>
      <c r="H18" s="69">
        <v>0</v>
      </c>
      <c r="I18" s="114"/>
      <c r="J18" s="114"/>
    </row>
    <row r="19" spans="1:10" ht="18.75" customHeight="1">
      <c r="A19" s="50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24"/>
      <c r="B20" s="236"/>
      <c r="C20" s="236"/>
      <c r="D20" s="236"/>
      <c r="E20" s="236"/>
      <c r="F20" s="236"/>
      <c r="G20" s="236"/>
      <c r="H20" s="236"/>
      <c r="I20" s="236"/>
      <c r="J20" s="236"/>
    </row>
    <row r="21" spans="1:10" ht="23.25" customHeight="1">
      <c r="A21" s="24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5">
      <c r="A22" s="24"/>
      <c r="B22" s="236"/>
      <c r="C22" s="236"/>
      <c r="D22" s="236"/>
      <c r="E22" s="236"/>
      <c r="F22" s="236"/>
      <c r="G22" s="236"/>
      <c r="H22" s="236"/>
      <c r="I22" s="236"/>
      <c r="J22" s="236"/>
    </row>
    <row r="23" spans="2:10" ht="24" customHeight="1">
      <c r="B23" s="33"/>
      <c r="C23" s="33"/>
      <c r="D23" s="35"/>
      <c r="E23" s="35"/>
      <c r="F23" s="35"/>
      <c r="G23" s="35"/>
      <c r="H23" s="35"/>
      <c r="I23" s="33"/>
      <c r="J23" s="33"/>
    </row>
    <row r="24" spans="2:10" ht="20.25" customHeight="1">
      <c r="B24" s="251"/>
      <c r="C24" s="251"/>
      <c r="D24" s="251"/>
      <c r="E24" s="251"/>
      <c r="F24" s="251"/>
      <c r="G24" s="251"/>
      <c r="H24" s="251"/>
      <c r="I24" s="251"/>
      <c r="J24" s="251"/>
    </row>
    <row r="25" spans="2:10" ht="27" customHeight="1">
      <c r="B25" s="36"/>
      <c r="C25" s="36"/>
      <c r="D25" s="36"/>
      <c r="E25" s="36"/>
      <c r="F25" s="36"/>
      <c r="G25" s="36"/>
      <c r="H25" s="36"/>
      <c r="I25" s="36"/>
      <c r="J25" s="36"/>
    </row>
    <row r="26" spans="2:10" ht="18" customHeight="1">
      <c r="B26" s="236"/>
      <c r="C26" s="236"/>
      <c r="D26" s="236"/>
      <c r="E26" s="236"/>
      <c r="F26" s="236"/>
      <c r="G26" s="236"/>
      <c r="H26" s="236"/>
      <c r="I26" s="236"/>
      <c r="J26" s="236"/>
    </row>
  </sheetData>
  <sheetProtection/>
  <mergeCells count="29">
    <mergeCell ref="J17:J18"/>
    <mergeCell ref="I17:I18"/>
    <mergeCell ref="B26:J26"/>
    <mergeCell ref="B24:J24"/>
    <mergeCell ref="B20:J20"/>
    <mergeCell ref="B22:J22"/>
    <mergeCell ref="A1:J1"/>
    <mergeCell ref="A2:J2"/>
    <mergeCell ref="A4:J4"/>
    <mergeCell ref="B11:B13"/>
    <mergeCell ref="J11:J16"/>
    <mergeCell ref="C6:C8"/>
    <mergeCell ref="D6:D8"/>
    <mergeCell ref="E6:G6"/>
    <mergeCell ref="H6:H8"/>
    <mergeCell ref="A14:A16"/>
    <mergeCell ref="A10:J10"/>
    <mergeCell ref="A11:A13"/>
    <mergeCell ref="A6:A8"/>
    <mergeCell ref="B6:B8"/>
    <mergeCell ref="I6:I8"/>
    <mergeCell ref="J6:J8"/>
    <mergeCell ref="E7:E8"/>
    <mergeCell ref="F7:G7"/>
    <mergeCell ref="B14:B16"/>
    <mergeCell ref="I11:I13"/>
    <mergeCell ref="I14:I16"/>
    <mergeCell ref="A17:A18"/>
    <mergeCell ref="B17:B1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zoomScaleSheetLayoutView="75" zoomScalePageLayoutView="0" workbookViewId="0" topLeftCell="A1">
      <selection activeCell="A2" sqref="A2:J2"/>
    </sheetView>
  </sheetViews>
  <sheetFormatPr defaultColWidth="9.140625" defaultRowHeight="12.75"/>
  <cols>
    <col min="1" max="1" width="7.00390625" style="0" customWidth="1"/>
    <col min="2" max="2" width="27.57421875" style="0" customWidth="1"/>
    <col min="3" max="3" width="13.00390625" style="0" customWidth="1"/>
    <col min="4" max="4" width="15.140625" style="0" customWidth="1"/>
    <col min="5" max="5" width="12.140625" style="0" customWidth="1"/>
    <col min="6" max="6" width="13.421875" style="0" customWidth="1"/>
    <col min="7" max="7" width="12.8515625" style="0" customWidth="1"/>
    <col min="8" max="8" width="14.28125" style="0" customWidth="1"/>
    <col min="9" max="9" width="13.421875" style="0" customWidth="1"/>
    <col min="10" max="10" width="27.00390625" style="0" customWidth="1"/>
  </cols>
  <sheetData>
    <row r="1" spans="1:10" ht="30.75" customHeight="1">
      <c r="A1" s="262" t="s">
        <v>81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ht="20.25" customHeight="1">
      <c r="A2" s="262" t="s">
        <v>91</v>
      </c>
      <c r="B2" s="262"/>
      <c r="C2" s="262"/>
      <c r="D2" s="262"/>
      <c r="E2" s="262"/>
      <c r="F2" s="262"/>
      <c r="G2" s="262"/>
      <c r="H2" s="262"/>
      <c r="I2" s="262"/>
      <c r="J2" s="262"/>
    </row>
    <row r="3" ht="12.75">
      <c r="A3" s="23" t="s">
        <v>62</v>
      </c>
    </row>
    <row r="4" spans="1:10" ht="20.25">
      <c r="A4" s="229" t="s">
        <v>68</v>
      </c>
      <c r="B4" s="229"/>
      <c r="C4" s="229"/>
      <c r="D4" s="229"/>
      <c r="E4" s="229"/>
      <c r="F4" s="229"/>
      <c r="G4" s="229"/>
      <c r="H4" s="229"/>
      <c r="I4" s="229"/>
      <c r="J4" s="229"/>
    </row>
    <row r="5" ht="15">
      <c r="A5" s="25"/>
    </row>
    <row r="6" spans="1:10" ht="12.75">
      <c r="A6" s="133" t="s">
        <v>0</v>
      </c>
      <c r="B6" s="133" t="s">
        <v>56</v>
      </c>
      <c r="C6" s="133" t="s">
        <v>30</v>
      </c>
      <c r="D6" s="133" t="s">
        <v>57</v>
      </c>
      <c r="E6" s="133" t="s">
        <v>3</v>
      </c>
      <c r="F6" s="133"/>
      <c r="G6" s="133"/>
      <c r="H6" s="133" t="s">
        <v>32</v>
      </c>
      <c r="I6" s="133" t="s">
        <v>58</v>
      </c>
      <c r="J6" s="117" t="s">
        <v>44</v>
      </c>
    </row>
    <row r="7" spans="1:10" ht="26.25" customHeight="1">
      <c r="A7" s="133"/>
      <c r="B7" s="133"/>
      <c r="C7" s="133"/>
      <c r="D7" s="133"/>
      <c r="E7" s="133" t="s">
        <v>4</v>
      </c>
      <c r="F7" s="133" t="s">
        <v>35</v>
      </c>
      <c r="G7" s="133"/>
      <c r="H7" s="133"/>
      <c r="I7" s="133"/>
      <c r="J7" s="117"/>
    </row>
    <row r="8" spans="1:10" ht="52.5">
      <c r="A8" s="133"/>
      <c r="B8" s="133"/>
      <c r="C8" s="133"/>
      <c r="D8" s="133"/>
      <c r="E8" s="133"/>
      <c r="F8" s="14" t="s">
        <v>36</v>
      </c>
      <c r="G8" s="14" t="s">
        <v>7</v>
      </c>
      <c r="H8" s="133"/>
      <c r="I8" s="133"/>
      <c r="J8" s="117"/>
    </row>
    <row r="9" spans="1:10" ht="12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5">
        <v>10</v>
      </c>
    </row>
    <row r="10" spans="1:10" ht="26.25" customHeight="1">
      <c r="A10" s="256" t="s">
        <v>83</v>
      </c>
      <c r="B10" s="257"/>
      <c r="C10" s="257"/>
      <c r="D10" s="257"/>
      <c r="E10" s="257"/>
      <c r="F10" s="257"/>
      <c r="G10" s="257"/>
      <c r="H10" s="257"/>
      <c r="I10" s="257"/>
      <c r="J10" s="258"/>
    </row>
    <row r="11" spans="1:10" ht="25.5" customHeight="1">
      <c r="A11" s="260" t="s">
        <v>13</v>
      </c>
      <c r="B11" s="261" t="s">
        <v>66</v>
      </c>
      <c r="C11" s="15" t="s">
        <v>20</v>
      </c>
      <c r="D11" s="86">
        <v>0</v>
      </c>
      <c r="E11" s="77">
        <v>0</v>
      </c>
      <c r="F11" s="77">
        <v>0</v>
      </c>
      <c r="G11" s="77">
        <v>0</v>
      </c>
      <c r="H11" s="65">
        <v>0</v>
      </c>
      <c r="I11" s="117" t="s">
        <v>65</v>
      </c>
      <c r="J11" s="117" t="s">
        <v>63</v>
      </c>
    </row>
    <row r="12" spans="1:10" ht="21" customHeight="1">
      <c r="A12" s="260"/>
      <c r="B12" s="261"/>
      <c r="C12" s="15" t="s">
        <v>23</v>
      </c>
      <c r="D12" s="86">
        <v>50</v>
      </c>
      <c r="E12" s="77">
        <v>0</v>
      </c>
      <c r="F12" s="77">
        <v>0</v>
      </c>
      <c r="G12" s="77">
        <v>50</v>
      </c>
      <c r="H12" s="65">
        <v>0</v>
      </c>
      <c r="I12" s="117"/>
      <c r="J12" s="117"/>
    </row>
    <row r="13" spans="1:10" ht="24" customHeight="1">
      <c r="A13" s="260"/>
      <c r="B13" s="261"/>
      <c r="C13" s="15" t="s">
        <v>24</v>
      </c>
      <c r="D13" s="86">
        <v>0</v>
      </c>
      <c r="E13" s="77">
        <v>0</v>
      </c>
      <c r="F13" s="77">
        <v>0</v>
      </c>
      <c r="G13" s="77">
        <v>0</v>
      </c>
      <c r="H13" s="65">
        <v>0</v>
      </c>
      <c r="I13" s="117"/>
      <c r="J13" s="117"/>
    </row>
    <row r="14" spans="1:10" ht="29.25" customHeight="1">
      <c r="A14" s="128" t="s">
        <v>18</v>
      </c>
      <c r="B14" s="259" t="s">
        <v>71</v>
      </c>
      <c r="C14" s="15" t="s">
        <v>20</v>
      </c>
      <c r="D14" s="86">
        <v>289.625</v>
      </c>
      <c r="E14" s="77">
        <v>0</v>
      </c>
      <c r="F14" s="77">
        <v>0</v>
      </c>
      <c r="G14" s="77">
        <f>D14</f>
        <v>289.625</v>
      </c>
      <c r="H14" s="65">
        <v>0</v>
      </c>
      <c r="I14" s="133" t="s">
        <v>22</v>
      </c>
      <c r="J14" s="117" t="s">
        <v>64</v>
      </c>
    </row>
    <row r="15" spans="1:10" ht="27" customHeight="1">
      <c r="A15" s="128"/>
      <c r="B15" s="259"/>
      <c r="C15" s="15" t="s">
        <v>23</v>
      </c>
      <c r="D15" s="86">
        <v>320.276</v>
      </c>
      <c r="E15" s="77">
        <v>0</v>
      </c>
      <c r="F15" s="77">
        <v>0</v>
      </c>
      <c r="G15" s="77">
        <v>320.276</v>
      </c>
      <c r="H15" s="65">
        <v>0</v>
      </c>
      <c r="I15" s="133"/>
      <c r="J15" s="117"/>
    </row>
    <row r="16" spans="1:10" ht="27" customHeight="1">
      <c r="A16" s="128"/>
      <c r="B16" s="259"/>
      <c r="C16" s="15" t="s">
        <v>24</v>
      </c>
      <c r="D16" s="86">
        <v>0</v>
      </c>
      <c r="E16" s="77">
        <v>0</v>
      </c>
      <c r="F16" s="77">
        <v>0</v>
      </c>
      <c r="G16" s="80">
        <v>0</v>
      </c>
      <c r="H16" s="65">
        <v>0</v>
      </c>
      <c r="I16" s="133"/>
      <c r="J16" s="117"/>
    </row>
    <row r="17" spans="1:10" ht="24.75" customHeight="1">
      <c r="A17" s="129" t="s">
        <v>72</v>
      </c>
      <c r="B17" s="119" t="s">
        <v>80</v>
      </c>
      <c r="C17" s="15" t="s">
        <v>20</v>
      </c>
      <c r="D17" s="86">
        <v>87.5512</v>
      </c>
      <c r="E17" s="77">
        <v>0</v>
      </c>
      <c r="F17" s="77">
        <v>0</v>
      </c>
      <c r="G17" s="77">
        <f>D17</f>
        <v>87.5512</v>
      </c>
      <c r="H17" s="77">
        <v>0</v>
      </c>
      <c r="I17" s="252" t="s">
        <v>22</v>
      </c>
      <c r="J17" s="252"/>
    </row>
    <row r="18" spans="1:10" ht="24.75" customHeight="1">
      <c r="A18" s="255"/>
      <c r="B18" s="120"/>
      <c r="C18" s="15" t="s">
        <v>23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253"/>
      <c r="J18" s="253"/>
    </row>
    <row r="19" spans="1:10" ht="24.75" customHeight="1">
      <c r="A19" s="127"/>
      <c r="B19" s="107"/>
      <c r="C19" s="15" t="s">
        <v>24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254"/>
      <c r="J19" s="254"/>
    </row>
    <row r="20" spans="1:10" ht="12" customHeight="1">
      <c r="A20" s="128"/>
      <c r="B20" s="263" t="s">
        <v>12</v>
      </c>
      <c r="C20" s="186" t="s">
        <v>20</v>
      </c>
      <c r="D20" s="264">
        <v>3020.81215</v>
      </c>
      <c r="E20" s="264">
        <v>0</v>
      </c>
      <c r="F20" s="264">
        <v>0</v>
      </c>
      <c r="G20" s="264">
        <f>D20</f>
        <v>3020.81215</v>
      </c>
      <c r="H20" s="264">
        <v>0</v>
      </c>
      <c r="I20" s="117"/>
      <c r="J20" s="117"/>
    </row>
    <row r="21" spans="1:10" ht="9.75" customHeight="1">
      <c r="A21" s="128"/>
      <c r="B21" s="263"/>
      <c r="C21" s="187"/>
      <c r="D21" s="265"/>
      <c r="E21" s="265"/>
      <c r="F21" s="265"/>
      <c r="G21" s="265"/>
      <c r="H21" s="265"/>
      <c r="I21" s="117"/>
      <c r="J21" s="117"/>
    </row>
    <row r="22" spans="1:10" ht="8.25" customHeight="1">
      <c r="A22" s="128"/>
      <c r="B22" s="263"/>
      <c r="C22" s="188"/>
      <c r="D22" s="266"/>
      <c r="E22" s="266"/>
      <c r="F22" s="266"/>
      <c r="G22" s="266"/>
      <c r="H22" s="266"/>
      <c r="I22" s="117"/>
      <c r="J22" s="117"/>
    </row>
    <row r="23" spans="1:10" ht="24.75" customHeight="1">
      <c r="A23" s="128"/>
      <c r="B23" s="263"/>
      <c r="C23" s="38" t="s">
        <v>59</v>
      </c>
      <c r="D23" s="81">
        <v>8072.47815</v>
      </c>
      <c r="E23" s="81">
        <v>0</v>
      </c>
      <c r="F23" s="81">
        <v>0</v>
      </c>
      <c r="G23" s="81">
        <v>8072.47815</v>
      </c>
      <c r="H23" s="81">
        <v>0</v>
      </c>
      <c r="I23" s="117"/>
      <c r="J23" s="117"/>
    </row>
    <row r="24" ht="21" customHeight="1"/>
    <row r="25" spans="1:10" ht="15">
      <c r="A25" s="37"/>
      <c r="B25" s="236"/>
      <c r="C25" s="236"/>
      <c r="D25" s="236"/>
      <c r="E25" s="236"/>
      <c r="F25" s="236"/>
      <c r="G25" s="236"/>
      <c r="H25" s="236"/>
      <c r="I25" s="236"/>
      <c r="J25" s="236"/>
    </row>
    <row r="26" spans="1:10" ht="20.25" customHeight="1">
      <c r="A26" s="37"/>
      <c r="B26" s="33"/>
      <c r="C26" s="33"/>
      <c r="D26" s="33"/>
      <c r="E26" s="33"/>
      <c r="F26" s="33"/>
      <c r="G26" s="33"/>
      <c r="H26" s="33"/>
      <c r="I26" s="33"/>
      <c r="J26" s="89"/>
    </row>
    <row r="27" spans="1:10" ht="15">
      <c r="A27" s="37"/>
      <c r="B27" s="236"/>
      <c r="C27" s="236"/>
      <c r="D27" s="236"/>
      <c r="E27" s="236"/>
      <c r="F27" s="236"/>
      <c r="G27" s="236"/>
      <c r="H27" s="236"/>
      <c r="I27" s="236"/>
      <c r="J27" s="236"/>
    </row>
    <row r="28" spans="1:10" ht="19.5" customHeight="1">
      <c r="A28" s="37"/>
      <c r="B28" s="33"/>
      <c r="C28" s="33"/>
      <c r="D28" s="35"/>
      <c r="E28" s="35"/>
      <c r="F28" s="35"/>
      <c r="G28" s="35"/>
      <c r="H28" s="35"/>
      <c r="I28" s="33"/>
      <c r="J28" s="33"/>
    </row>
    <row r="29" spans="1:10" ht="15">
      <c r="A29" s="37"/>
      <c r="B29" s="251"/>
      <c r="C29" s="251"/>
      <c r="D29" s="251"/>
      <c r="E29" s="251"/>
      <c r="F29" s="251"/>
      <c r="G29" s="251"/>
      <c r="H29" s="251"/>
      <c r="I29" s="251"/>
      <c r="J29" s="251"/>
    </row>
    <row r="30" spans="1:10" ht="21.75" customHeight="1">
      <c r="A30" s="37"/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15">
      <c r="A31" s="37"/>
      <c r="B31" s="236"/>
      <c r="C31" s="236"/>
      <c r="D31" s="236"/>
      <c r="E31" s="236"/>
      <c r="F31" s="236"/>
      <c r="G31" s="236"/>
      <c r="H31" s="236"/>
      <c r="I31" s="236"/>
      <c r="J31" s="236"/>
    </row>
  </sheetData>
  <sheetProtection/>
  <mergeCells count="40">
    <mergeCell ref="B29:J29"/>
    <mergeCell ref="B31:J31"/>
    <mergeCell ref="B25:J25"/>
    <mergeCell ref="B27:J27"/>
    <mergeCell ref="A20:A23"/>
    <mergeCell ref="B20:B23"/>
    <mergeCell ref="I20:I23"/>
    <mergeCell ref="J20:J23"/>
    <mergeCell ref="C20:C22"/>
    <mergeCell ref="D20:D22"/>
    <mergeCell ref="E20:E22"/>
    <mergeCell ref="F20:F22"/>
    <mergeCell ref="G20:G22"/>
    <mergeCell ref="H20:H22"/>
    <mergeCell ref="A1:J1"/>
    <mergeCell ref="A2:J2"/>
    <mergeCell ref="A4:J4"/>
    <mergeCell ref="C6:C8"/>
    <mergeCell ref="D6:D8"/>
    <mergeCell ref="B6:B8"/>
    <mergeCell ref="A6:A8"/>
    <mergeCell ref="H6:H8"/>
    <mergeCell ref="E6:G6"/>
    <mergeCell ref="I6:I8"/>
    <mergeCell ref="J11:J13"/>
    <mergeCell ref="A14:A16"/>
    <mergeCell ref="B14:B16"/>
    <mergeCell ref="I11:I13"/>
    <mergeCell ref="A11:A13"/>
    <mergeCell ref="B11:B13"/>
    <mergeCell ref="J14:J16"/>
    <mergeCell ref="I14:I16"/>
    <mergeCell ref="J6:J8"/>
    <mergeCell ref="E7:E8"/>
    <mergeCell ref="F7:G7"/>
    <mergeCell ref="A10:J10"/>
    <mergeCell ref="I17:I19"/>
    <mergeCell ref="J17:J19"/>
    <mergeCell ref="A17:A19"/>
    <mergeCell ref="B17:B1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2015-02-10T07:16:22Z</cp:lastPrinted>
  <dcterms:created xsi:type="dcterms:W3CDTF">1996-10-08T23:32:33Z</dcterms:created>
  <dcterms:modified xsi:type="dcterms:W3CDTF">2015-02-10T07:17:22Z</dcterms:modified>
  <cp:category/>
  <cp:version/>
  <cp:contentType/>
  <cp:contentStatus/>
</cp:coreProperties>
</file>