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externalReferences>
    <externalReference r:id="rId4"/>
  </externalReferences>
  <definedNames>
    <definedName name="_xlnm.Print_Titles" localSheetId="0">'Ресурсное обеспеч. программ'!$5:$8</definedName>
    <definedName name="_xlnm.Print_Area" localSheetId="0">'Ресурсное обеспеч. программ'!$A$1:$I$26</definedName>
  </definedNames>
  <calcPr fullCalcOnLoad="1"/>
</workbook>
</file>

<file path=xl/sharedStrings.xml><?xml version="1.0" encoding="utf-8"?>
<sst xmlns="http://schemas.openxmlformats.org/spreadsheetml/2006/main" count="88" uniqueCount="27">
  <si>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</si>
  <si>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</si>
  <si>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</si>
  <si>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</si>
  <si>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</si>
  <si>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</si>
  <si>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</si>
  <si>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</si>
  <si>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</si>
  <si>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</si>
  <si>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</si>
  <si>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</si>
  <si>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</si>
  <si>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</si>
  <si>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</si>
  <si>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</si>
  <si>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</si>
  <si>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</si>
  <si>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</si>
  <si>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области»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</si>
  <si>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</si>
  <si>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</si>
  <si>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</si>
  <si>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2017-2021</t>
  </si>
  <si>
    <t>МКУ "Дорожник"</t>
  </si>
  <si>
    <t>Приложение № 1</t>
  </si>
  <si>
    <t>к постановлению администрации ЗАТО г. Радужный Владимирской области                                          от 13.11.2018 года №1637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</si>
</sst>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78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1" fontId="5" fillId="0" borderId="12" xfId="0" applyNumberFormat="1" applyFont="1" applyBorder="1" applyAlignment="1">
      <alignment horizontal="center" vertical="top" wrapText="1"/>
    </xf>
    <xf numFmtId="171" fontId="25" fillId="0" borderId="12" xfId="0" applyNumberFormat="1" applyFont="1" applyBorder="1" applyAlignment="1">
      <alignment horizontal="center" vertical="top" wrapText="1"/>
    </xf>
    <xf numFmtId="171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8" fontId="5" fillId="0" borderId="16" xfId="0" applyNumberFormat="1" applyFont="1" applyBorder="1" applyAlignment="1">
      <alignment horizontal="center" vertical="top" wrapText="1"/>
    </xf>
    <xf numFmtId="178" fontId="7" fillId="0" borderId="16" xfId="0" applyNumberFormat="1" applyFont="1" applyBorder="1" applyAlignment="1">
      <alignment horizontal="center" vertical="top" wrapText="1"/>
    </xf>
    <xf numFmtId="178" fontId="5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7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72;&#1076;&#1072;&#1089;&#1090;&#1088;\&#1055;&#1056;&#1054;&#1043;&#1056;&#1040;&#1052;&#1052;&#1040;_&#1047;&#1077;&#1084;&#1083;&#1103;_2017-2019\&#1048;&#1079;&#1084;&#1077;&#1085;&#1077;&#1085;&#1080;&#1103;_13.11.2018\&#1052;&#1077;&#1088;&#1086;&#1087;&#1088;&#1080;&#1103;&#1090;&#1080;&#1103;%20&#1079;&#1077;&#1084;&#1083;&#1103;_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роприятия земля"/>
    </sheetNames>
    <sheetDataSet>
      <sheetData sheetId="0">
        <row r="81">
          <cell r="D81">
            <v>2250</v>
          </cell>
        </row>
        <row r="82">
          <cell r="D82">
            <v>650</v>
          </cell>
        </row>
        <row r="83">
          <cell r="D83">
            <v>650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20" zoomScaleNormal="120" zoomScaleSheetLayoutView="120" zoomScalePageLayoutView="0" workbookViewId="0" topLeftCell="A1">
      <selection activeCell="M5" sqref="M5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39" t="s">
        <v>25</v>
      </c>
      <c r="H1" s="39"/>
      <c r="I1" s="39"/>
      <c r="J1" s="24"/>
    </row>
    <row r="2" spans="2:10" ht="29.25" customHeight="1">
      <c r="B2" s="15"/>
      <c r="C2" s="15"/>
      <c r="D2" s="15"/>
      <c r="E2" s="15"/>
      <c r="F2" s="40" t="s">
        <v>26</v>
      </c>
      <c r="G2" s="40"/>
      <c r="H2" s="40"/>
      <c r="I2" s="40"/>
      <c r="J2" s="25"/>
    </row>
    <row r="3" spans="1:9" ht="24.7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</row>
    <row r="4" ht="13.5" thickBot="1"/>
    <row r="5" spans="1:9" ht="26.25" thickBot="1">
      <c r="A5" s="50" t="s">
        <v>0</v>
      </c>
      <c r="B5" s="32" t="s">
        <v>3</v>
      </c>
      <c r="C5" s="32" t="s">
        <v>7</v>
      </c>
      <c r="D5" s="32" t="s">
        <v>21</v>
      </c>
      <c r="E5" s="44" t="s">
        <v>4</v>
      </c>
      <c r="F5" s="45"/>
      <c r="G5" s="46"/>
      <c r="H5" s="32" t="s">
        <v>5</v>
      </c>
      <c r="I5" s="1" t="s">
        <v>9</v>
      </c>
    </row>
    <row r="6" spans="1:9" ht="13.5" thickBot="1">
      <c r="A6" s="51"/>
      <c r="B6" s="33"/>
      <c r="C6" s="33"/>
      <c r="D6" s="33"/>
      <c r="E6" s="38" t="s">
        <v>6</v>
      </c>
      <c r="F6" s="48" t="s">
        <v>11</v>
      </c>
      <c r="G6" s="49"/>
      <c r="H6" s="33"/>
      <c r="I6" s="2"/>
    </row>
    <row r="7" spans="1:9" ht="54.75" customHeight="1" thickBot="1">
      <c r="A7" s="52"/>
      <c r="B7" s="34"/>
      <c r="C7" s="34"/>
      <c r="D7" s="34"/>
      <c r="E7" s="34"/>
      <c r="F7" s="3" t="s">
        <v>12</v>
      </c>
      <c r="G7" s="3" t="s">
        <v>22</v>
      </c>
      <c r="H7" s="34"/>
      <c r="I7" s="3" t="s">
        <v>10</v>
      </c>
    </row>
    <row r="8" spans="1:9" ht="13.5" thickBot="1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0.75" customHeight="1" thickBot="1">
      <c r="A9" s="29"/>
      <c r="B9" s="35" t="s">
        <v>19</v>
      </c>
      <c r="C9" s="3">
        <v>2017</v>
      </c>
      <c r="D9" s="20">
        <f>D15+D21</f>
        <v>1456.2263699999999</v>
      </c>
      <c r="E9" s="3" t="s">
        <v>1</v>
      </c>
      <c r="F9" s="3" t="s">
        <v>1</v>
      </c>
      <c r="G9" s="20">
        <f aca="true" t="shared" si="0" ref="G9:G15">D9</f>
        <v>1456.2263699999999</v>
      </c>
      <c r="H9" s="6" t="s">
        <v>1</v>
      </c>
      <c r="I9" s="4" t="s">
        <v>2</v>
      </c>
    </row>
    <row r="10" spans="1:9" ht="31.5" customHeight="1" thickBot="1">
      <c r="A10" s="30"/>
      <c r="B10" s="36"/>
      <c r="C10" s="3">
        <v>2018</v>
      </c>
      <c r="D10" s="19">
        <f>D16+D22</f>
        <v>700</v>
      </c>
      <c r="E10" s="3" t="s">
        <v>1</v>
      </c>
      <c r="F10" s="3" t="s">
        <v>1</v>
      </c>
      <c r="G10" s="19">
        <f t="shared" si="0"/>
        <v>700</v>
      </c>
      <c r="H10" s="6" t="s">
        <v>1</v>
      </c>
      <c r="I10" s="33" t="s">
        <v>18</v>
      </c>
    </row>
    <row r="11" spans="1:9" ht="29.25" customHeight="1" thickBot="1">
      <c r="A11" s="30"/>
      <c r="B11" s="36"/>
      <c r="C11" s="3">
        <v>2019</v>
      </c>
      <c r="D11" s="19">
        <f>D17+D23</f>
        <v>2450</v>
      </c>
      <c r="E11" s="3" t="s">
        <v>1</v>
      </c>
      <c r="F11" s="3" t="s">
        <v>1</v>
      </c>
      <c r="G11" s="19">
        <f t="shared" si="0"/>
        <v>2450</v>
      </c>
      <c r="H11" s="6" t="s">
        <v>1</v>
      </c>
      <c r="I11" s="33"/>
    </row>
    <row r="12" spans="1:9" ht="29.25" customHeight="1" thickBot="1">
      <c r="A12" s="30"/>
      <c r="B12" s="36"/>
      <c r="C12" s="3">
        <v>2020</v>
      </c>
      <c r="D12" s="19">
        <f>D18+D24</f>
        <v>850</v>
      </c>
      <c r="E12" s="3" t="s">
        <v>1</v>
      </c>
      <c r="F12" s="3" t="s">
        <v>1</v>
      </c>
      <c r="G12" s="19">
        <f t="shared" si="0"/>
        <v>850</v>
      </c>
      <c r="H12" s="6" t="s">
        <v>1</v>
      </c>
      <c r="I12" s="4" t="s">
        <v>24</v>
      </c>
    </row>
    <row r="13" spans="1:9" ht="29.25" customHeight="1" thickBot="1">
      <c r="A13" s="30"/>
      <c r="B13" s="36"/>
      <c r="C13" s="3">
        <v>2021</v>
      </c>
      <c r="D13" s="19">
        <f>D19+D25</f>
        <v>850</v>
      </c>
      <c r="E13" s="3" t="s">
        <v>1</v>
      </c>
      <c r="F13" s="3" t="s">
        <v>1</v>
      </c>
      <c r="G13" s="19">
        <f t="shared" si="0"/>
        <v>850</v>
      </c>
      <c r="H13" s="6" t="s">
        <v>1</v>
      </c>
      <c r="I13" s="4"/>
    </row>
    <row r="14" spans="1:9" ht="21.75" customHeight="1" thickBot="1">
      <c r="A14" s="31"/>
      <c r="B14" s="23" t="s">
        <v>14</v>
      </c>
      <c r="C14" s="9" t="s">
        <v>23</v>
      </c>
      <c r="D14" s="21">
        <f>SUM(D9:D13)</f>
        <v>6306.22637</v>
      </c>
      <c r="E14" s="9" t="s">
        <v>1</v>
      </c>
      <c r="F14" s="9" t="s">
        <v>1</v>
      </c>
      <c r="G14" s="21">
        <f t="shared" si="0"/>
        <v>6306.22637</v>
      </c>
      <c r="H14" s="6" t="s">
        <v>1</v>
      </c>
      <c r="I14" s="7"/>
    </row>
    <row r="15" spans="1:9" ht="24.75" customHeight="1" thickBot="1">
      <c r="A15" s="47"/>
      <c r="B15" s="42" t="s">
        <v>15</v>
      </c>
      <c r="C15" s="3">
        <v>2017</v>
      </c>
      <c r="D15" s="20">
        <v>402.735</v>
      </c>
      <c r="E15" s="6" t="s">
        <v>1</v>
      </c>
      <c r="F15" s="6" t="s">
        <v>1</v>
      </c>
      <c r="G15" s="20">
        <f t="shared" si="0"/>
        <v>402.735</v>
      </c>
      <c r="H15" s="6" t="s">
        <v>1</v>
      </c>
      <c r="I15" s="4" t="s">
        <v>2</v>
      </c>
    </row>
    <row r="16" spans="1:9" ht="26.25" thickBot="1">
      <c r="A16" s="30"/>
      <c r="B16" s="36"/>
      <c r="C16" s="3">
        <v>2018</v>
      </c>
      <c r="D16" s="28">
        <v>599.54667</v>
      </c>
      <c r="E16" s="18" t="s">
        <v>1</v>
      </c>
      <c r="F16" s="18" t="s">
        <v>1</v>
      </c>
      <c r="G16" s="28">
        <f aca="true" t="shared" si="1" ref="G16:G26">D16</f>
        <v>599.54667</v>
      </c>
      <c r="H16" s="6" t="s">
        <v>1</v>
      </c>
      <c r="I16" s="4" t="s">
        <v>13</v>
      </c>
    </row>
    <row r="17" spans="1:9" ht="26.25" customHeight="1" thickBot="1">
      <c r="A17" s="30"/>
      <c r="B17" s="36"/>
      <c r="C17" s="3">
        <v>2019</v>
      </c>
      <c r="D17" s="19">
        <f>'[1]Мероприятия земля'!$D$81</f>
        <v>2250</v>
      </c>
      <c r="E17" s="6" t="s">
        <v>1</v>
      </c>
      <c r="F17" s="6" t="s">
        <v>1</v>
      </c>
      <c r="G17" s="19">
        <f>D17</f>
        <v>2250</v>
      </c>
      <c r="H17" s="6" t="s">
        <v>1</v>
      </c>
      <c r="I17" s="4" t="s">
        <v>17</v>
      </c>
    </row>
    <row r="18" spans="1:9" ht="26.25" customHeight="1" thickBot="1">
      <c r="A18" s="30"/>
      <c r="B18" s="36"/>
      <c r="C18" s="3">
        <v>2020</v>
      </c>
      <c r="D18" s="19">
        <f>'[1]Мероприятия земля'!$D$82</f>
        <v>650</v>
      </c>
      <c r="E18" s="6" t="s">
        <v>1</v>
      </c>
      <c r="F18" s="6" t="s">
        <v>1</v>
      </c>
      <c r="G18" s="19">
        <f>D18</f>
        <v>650</v>
      </c>
      <c r="H18" s="6" t="s">
        <v>1</v>
      </c>
      <c r="I18" s="4" t="s">
        <v>24</v>
      </c>
    </row>
    <row r="19" spans="1:9" ht="26.25" customHeight="1" thickBot="1">
      <c r="A19" s="30"/>
      <c r="B19" s="43"/>
      <c r="C19" s="3">
        <v>2021</v>
      </c>
      <c r="D19" s="19">
        <f>'[1]Мероприятия земля'!$D$83</f>
        <v>650</v>
      </c>
      <c r="E19" s="6" t="s">
        <v>1</v>
      </c>
      <c r="F19" s="6" t="s">
        <v>1</v>
      </c>
      <c r="G19" s="19">
        <f t="shared" si="1"/>
        <v>650</v>
      </c>
      <c r="H19" s="6" t="s">
        <v>1</v>
      </c>
      <c r="I19" s="4"/>
    </row>
    <row r="20" spans="1:9" ht="21.75" customHeight="1" thickBot="1">
      <c r="A20" s="41"/>
      <c r="B20" s="8" t="s">
        <v>16</v>
      </c>
      <c r="C20" s="9" t="s">
        <v>23</v>
      </c>
      <c r="D20" s="21">
        <f>SUM(D15:D19)</f>
        <v>4552.28167</v>
      </c>
      <c r="E20" s="6" t="s">
        <v>1</v>
      </c>
      <c r="F20" s="6" t="s">
        <v>1</v>
      </c>
      <c r="G20" s="21">
        <f t="shared" si="1"/>
        <v>4552.28167</v>
      </c>
      <c r="H20" s="6" t="s">
        <v>1</v>
      </c>
      <c r="I20" s="4"/>
    </row>
    <row r="21" spans="1:9" ht="22.5" customHeight="1" thickBot="1">
      <c r="A21" s="29"/>
      <c r="B21" s="42" t="s">
        <v>20</v>
      </c>
      <c r="C21" s="11">
        <v>2017</v>
      </c>
      <c r="D21" s="22">
        <v>1053.49137</v>
      </c>
      <c r="E21" s="12" t="s">
        <v>1</v>
      </c>
      <c r="F21" s="12" t="s">
        <v>1</v>
      </c>
      <c r="G21" s="20">
        <f t="shared" si="1"/>
        <v>1053.49137</v>
      </c>
      <c r="H21" s="12" t="s">
        <v>1</v>
      </c>
      <c r="I21" s="16" t="s">
        <v>2</v>
      </c>
    </row>
    <row r="22" spans="1:9" ht="31.5" customHeight="1" thickBot="1">
      <c r="A22" s="30"/>
      <c r="B22" s="36"/>
      <c r="C22" s="13">
        <v>2018</v>
      </c>
      <c r="D22" s="26">
        <v>100.45333</v>
      </c>
      <c r="E22" s="27" t="s">
        <v>1</v>
      </c>
      <c r="F22" s="27" t="s">
        <v>1</v>
      </c>
      <c r="G22" s="28">
        <f>D22</f>
        <v>100.45333</v>
      </c>
      <c r="H22" s="14" t="s">
        <v>1</v>
      </c>
      <c r="I22" s="4" t="s">
        <v>13</v>
      </c>
    </row>
    <row r="23" spans="1:9" ht="28.5" customHeight="1" thickBot="1">
      <c r="A23" s="30"/>
      <c r="B23" s="36"/>
      <c r="C23" s="3">
        <v>2019</v>
      </c>
      <c r="D23" s="19">
        <v>200</v>
      </c>
      <c r="E23" s="6" t="s">
        <v>1</v>
      </c>
      <c r="F23" s="6" t="s">
        <v>1</v>
      </c>
      <c r="G23" s="19">
        <f>D23</f>
        <v>200</v>
      </c>
      <c r="H23" s="6" t="s">
        <v>1</v>
      </c>
      <c r="I23" s="4" t="s">
        <v>17</v>
      </c>
    </row>
    <row r="24" spans="1:9" ht="22.5" customHeight="1" thickBot="1">
      <c r="A24" s="30"/>
      <c r="B24" s="36"/>
      <c r="C24" s="3">
        <v>2020</v>
      </c>
      <c r="D24" s="19">
        <v>200</v>
      </c>
      <c r="E24" s="6" t="s">
        <v>1</v>
      </c>
      <c r="F24" s="6" t="s">
        <v>1</v>
      </c>
      <c r="G24" s="19">
        <f>D24</f>
        <v>200</v>
      </c>
      <c r="H24" s="6" t="s">
        <v>1</v>
      </c>
      <c r="I24" s="4"/>
    </row>
    <row r="25" spans="1:9" ht="22.5" customHeight="1" thickBot="1">
      <c r="A25" s="30"/>
      <c r="B25" s="43"/>
      <c r="C25" s="3">
        <v>2021</v>
      </c>
      <c r="D25" s="19">
        <v>200</v>
      </c>
      <c r="E25" s="6" t="s">
        <v>1</v>
      </c>
      <c r="F25" s="6" t="s">
        <v>1</v>
      </c>
      <c r="G25" s="19">
        <f t="shared" si="1"/>
        <v>200</v>
      </c>
      <c r="H25" s="6" t="s">
        <v>1</v>
      </c>
      <c r="I25" s="4"/>
    </row>
    <row r="26" spans="1:9" ht="16.5" thickBot="1">
      <c r="A26" s="41"/>
      <c r="B26" s="10" t="s">
        <v>16</v>
      </c>
      <c r="C26" s="9" t="s">
        <v>23</v>
      </c>
      <c r="D26" s="21">
        <f>SUM(D21:D25)</f>
        <v>1753.9447</v>
      </c>
      <c r="E26" s="6" t="s">
        <v>1</v>
      </c>
      <c r="F26" s="6" t="s">
        <v>1</v>
      </c>
      <c r="G26" s="21">
        <f t="shared" si="1"/>
        <v>1753.9447</v>
      </c>
      <c r="H26" s="6" t="s">
        <v>1</v>
      </c>
      <c r="I26" s="17"/>
    </row>
    <row r="28" ht="12.75">
      <c r="D28">
        <f>D26+D20-D14</f>
        <v>0</v>
      </c>
    </row>
  </sheetData>
  <sheetProtection/>
  <mergeCells count="18">
    <mergeCell ref="A21:A26"/>
    <mergeCell ref="B21:B25"/>
    <mergeCell ref="E5:G5"/>
    <mergeCell ref="I10:I11"/>
    <mergeCell ref="A15:A20"/>
    <mergeCell ref="B15:B19"/>
    <mergeCell ref="F6:G6"/>
    <mergeCell ref="A5:A7"/>
    <mergeCell ref="A3:I3"/>
    <mergeCell ref="H5:H7"/>
    <mergeCell ref="E6:E7"/>
    <mergeCell ref="G1:I1"/>
    <mergeCell ref="F2:I2"/>
    <mergeCell ref="A9:A14"/>
    <mergeCell ref="D5:D7"/>
    <mergeCell ref="B9:B13"/>
    <mergeCell ref="B5:B7"/>
    <mergeCell ref="C5:C7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97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2018-11-07T12:50:31Z</cp:lastPrinted>
  <dcterms:created xsi:type="dcterms:W3CDTF">2008-06-17T06:01:32Z</dcterms:created>
  <dcterms:modified xsi:type="dcterms:W3CDTF">2018-11-14T06:02:24Z</dcterms:modified>
  <cp:category/>
  <cp:version/>
  <cp:contentType/>
  <cp:contentStatus/>
</cp:coreProperties>
</file>