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8" sheetId="1" r:id="rId1"/>
  </sheets>
  <definedNames>
    <definedName name="_xlnm.Print_Titles" localSheetId="0">'8'!$13:$13</definedName>
    <definedName name="_xlnm.Print_Area" localSheetId="0">'8'!$A$1:$I$54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<sst xmlns="http://schemas.openxmlformats.org/spreadsheetml/2006/main" count="67" uniqueCount="46">
  <si>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              качества, обеспечение социальной  гарантии прав детей на  получение горячего и здорового питания</t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</si>
  <si>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</si>
  <si>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</si>
  <si>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Обеспечение социальных гарантий прав детей на получение горячего питания в муниципальных общеобразовательных учреждениях</t>
  </si>
  <si>
    <t>-</t>
  </si>
  <si>
    <t xml:space="preserve">                      и холодильным  оборудованием, посудой.</t>
  </si>
  <si>
    <t xml:space="preserve"> Мероприятия: 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</si>
  <si>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</si>
  <si>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</si>
  <si>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</si>
  <si>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</si>
  <si>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</si>
  <si>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</si>
  <si>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Оснащение пищеблоков современных технологическим оборудование (пост. Губернатора от 06.06.2007 г. № 411)</t>
  </si>
  <si>
    <t>Всего                    в т.ч.</t>
  </si>
  <si>
    <t>Всего :</t>
  </si>
  <si>
    <t>Обеспечение обучающихся питьевой водой, отвечающей гигиеническим требованиям, предъявляемых к качеству воды</t>
  </si>
  <si>
    <t>Управление образования</t>
  </si>
  <si>
    <t>2.   Частичные расходы на выплату заработной платы работникам столовых общеобразовательных учреждений</t>
  </si>
  <si>
    <t>4 Приобретение и установка питьевого фонтанчика</t>
  </si>
  <si>
    <t>МБОУ ДОД ЦВР "Лад"</t>
  </si>
  <si>
    <t>5. Приобретение сладких новогодних подарков в дошкольных учреждениях</t>
  </si>
  <si>
    <t>6.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</si>
  <si>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МБДОУ/МБОУ совместно с медицинским учреждением</t>
  </si>
  <si>
    <t>7.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</si>
  <si>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1.2.Частичная компенсация на удорожание стоимости питания учащихся 5-11 классов и предоставление льготного питания учащимся 1-11 классов</t>
  </si>
  <si>
    <t>1.1.Компенсация на удорожание стоимосчти питания учащихся 1-4 классов</t>
  </si>
  <si>
    <t>1 Реализация мероприятий по обеспечению: - беспплатного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</si>
  <si>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1.3.Частичная компенсация на удорожание стоимости питания и предоставление льготного питания воспитанникам дошкольных групп общеобразовательных школ</t>
  </si>
  <si>
    <t>2014                      2015                2016</t>
  </si>
  <si>
    <t>Раздел 8. Перечень мероприятий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</si>
  <si>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</si>
  <si>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</si>
  <si>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</si>
  <si>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</si>
  <si>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</si>
  <si>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МБДОУ Д/С № 3,5,6</t>
  </si>
  <si>
    <t>МБОУ СОШ №1,2,Нач.шк.</t>
  </si>
  <si>
    <t xml:space="preserve">3.   Переоснащение пищеблоков  образовательных учреждении, приобретение современного оборудования, мебели,посуды </t>
  </si>
  <si>
    <t>Исполнители –ответственные за реализацию мероприятия</t>
  </si>
  <si>
    <t xml:space="preserve">Цель:    Сохранение и совершенствование организации питания учащихся общеобразовательных школ и повышения его 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</si>
  <si>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</si>
  <si>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r>
      <t xml:space="preserve">Задача:        </t>
    </r>
    <r>
      <rPr>
        <sz val="14"/>
        <rFont val="Times New Roman"/>
        <family val="1"/>
      </rPr>
      <t>Обеспечение школьных столовых и пищеблоков необходимой материально-технической базой  торговым, технологическим</t>
    </r>
  </si>
  <si>
    <r>
      <t xml:space="preserve">Задача:        </t>
    </r>
    <r>
      <rPr>
        <sz val="14"/>
        <rFont val="Times New Roman"/>
        <family val="1"/>
      </rPr>
      <t>Обеспечение высокого качества и безопасности питания детей в образовательных учреждениях.</t>
    </r>
  </si>
  <si>
    <t>Собственные доходы:</t>
  </si>
  <si>
    <t>Приложение № 8 к постановлению админстрации ЗАТО г.Радужный от 11.07.2014 № 834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</si>
</sst>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Alignment="1">
      <alignment horizontal="right" vertical="top"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168" fontId="3" fillId="0" borderId="0" xfId="0" applyNumberFormat="1" applyFont="1" applyAlignment="1">
      <alignment/>
    </xf>
    <xf numFmtId="0" fontId="24" fillId="0" borderId="1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168" fontId="25" fillId="0" borderId="11" xfId="0" applyNumberFormat="1" applyFont="1" applyBorder="1" applyAlignment="1">
      <alignment horizontal="center" vertical="top" wrapText="1"/>
    </xf>
    <xf numFmtId="168" fontId="25" fillId="0" borderId="12" xfId="0" applyNumberFormat="1" applyFont="1" applyBorder="1" applyAlignment="1">
      <alignment horizontal="center" vertical="top" wrapText="1"/>
    </xf>
    <xf numFmtId="171" fontId="25" fillId="0" borderId="10" xfId="0" applyNumberFormat="1" applyFont="1" applyBorder="1" applyAlignment="1">
      <alignment horizontal="center" vertical="top" wrapText="1"/>
    </xf>
    <xf numFmtId="168" fontId="25" fillId="0" borderId="10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171" fontId="25" fillId="0" borderId="15" xfId="0" applyNumberFormat="1" applyFont="1" applyBorder="1" applyAlignment="1">
      <alignment horizontal="center" vertical="top" wrapText="1"/>
    </xf>
    <xf numFmtId="171" fontId="25" fillId="24" borderId="15" xfId="0" applyNumberFormat="1" applyFont="1" applyFill="1" applyBorder="1" applyAlignment="1">
      <alignment horizontal="center" vertical="top" wrapText="1"/>
    </xf>
    <xf numFmtId="168" fontId="25" fillId="0" borderId="15" xfId="0" applyNumberFormat="1" applyFont="1" applyBorder="1" applyAlignment="1">
      <alignment horizontal="center" vertical="top" wrapText="1"/>
    </xf>
    <xf numFmtId="171" fontId="25" fillId="0" borderId="13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171" fontId="25" fillId="0" borderId="16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168" fontId="25" fillId="24" borderId="19" xfId="0" applyNumberFormat="1" applyFont="1" applyFill="1" applyBorder="1" applyAlignment="1">
      <alignment horizontal="center" vertical="top" wrapText="1"/>
    </xf>
    <xf numFmtId="171" fontId="24" fillId="24" borderId="19" xfId="0" applyNumberFormat="1" applyFont="1" applyFill="1" applyBorder="1" applyAlignment="1">
      <alignment horizontal="center" vertical="top" wrapText="1"/>
    </xf>
    <xf numFmtId="168" fontId="24" fillId="24" borderId="10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168" fontId="24" fillId="0" borderId="10" xfId="0" applyNumberFormat="1" applyFont="1" applyBorder="1" applyAlignment="1">
      <alignment horizontal="center" vertical="top" wrapText="1"/>
    </xf>
    <xf numFmtId="168" fontId="25" fillId="24" borderId="10" xfId="0" applyNumberFormat="1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68" fontId="24" fillId="0" borderId="15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168" fontId="25" fillId="24" borderId="15" xfId="0" applyNumberFormat="1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top" wrapText="1"/>
    </xf>
    <xf numFmtId="168" fontId="25" fillId="0" borderId="16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171" fontId="24" fillId="24" borderId="10" xfId="0" applyNumberFormat="1" applyFont="1" applyFill="1" applyBorder="1" applyAlignment="1">
      <alignment horizontal="center" vertical="top" wrapText="1"/>
    </xf>
    <xf numFmtId="168" fontId="24" fillId="24" borderId="2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168" fontId="24" fillId="24" borderId="15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168" fontId="25" fillId="0" borderId="20" xfId="0" applyNumberFormat="1" applyFont="1" applyBorder="1" applyAlignment="1">
      <alignment horizontal="center" vertical="top" wrapText="1"/>
    </xf>
    <xf numFmtId="168" fontId="24" fillId="24" borderId="22" xfId="0" applyNumberFormat="1" applyFont="1" applyFill="1" applyBorder="1" applyAlignment="1">
      <alignment horizontal="center" vertical="top" wrapText="1"/>
    </xf>
    <xf numFmtId="168" fontId="24" fillId="24" borderId="13" xfId="0" applyNumberFormat="1" applyFont="1" applyFill="1" applyBorder="1" applyAlignment="1">
      <alignment horizontal="center" vertical="top" wrapText="1"/>
    </xf>
    <xf numFmtId="168" fontId="24" fillId="24" borderId="16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3" fontId="25" fillId="0" borderId="14" xfId="0" applyNumberFormat="1" applyFont="1" applyBorder="1" applyAlignment="1">
      <alignment horizontal="center" vertical="top" wrapText="1"/>
    </xf>
    <xf numFmtId="168" fontId="24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4" fillId="0" borderId="19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center" vertical="top" wrapText="1"/>
    </xf>
    <xf numFmtId="168" fontId="25" fillId="24" borderId="22" xfId="0" applyNumberFormat="1" applyFont="1" applyFill="1" applyBorder="1" applyAlignment="1">
      <alignment horizontal="center" vertical="top" wrapText="1"/>
    </xf>
    <xf numFmtId="0" fontId="24" fillId="0" borderId="22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4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5" fillId="0" borderId="1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168" fontId="25" fillId="0" borderId="10" xfId="0" applyNumberFormat="1" applyFont="1" applyBorder="1" applyAlignment="1">
      <alignment horizontal="center" vertical="top" wrapText="1"/>
    </xf>
    <xf numFmtId="168" fontId="25" fillId="0" borderId="1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4" fillId="0" borderId="12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24" xfId="0" applyFont="1" applyBorder="1" applyAlignment="1">
      <alignment horizontal="justify" vertical="top" wrapText="1"/>
    </xf>
    <xf numFmtId="0" fontId="25" fillId="0" borderId="19" xfId="0" applyFont="1" applyBorder="1" applyAlignment="1">
      <alignment horizontal="justify" vertical="top" wrapText="1"/>
    </xf>
    <xf numFmtId="0" fontId="25" fillId="0" borderId="22" xfId="0" applyFont="1" applyBorder="1" applyAlignment="1">
      <alignment horizontal="justify" vertical="top" wrapText="1"/>
    </xf>
    <xf numFmtId="0" fontId="25" fillId="0" borderId="20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25" fillId="0" borderId="24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50" zoomScaleNormal="50" zoomScaleSheetLayoutView="50" workbookViewId="0" topLeftCell="A1">
      <selection activeCell="A3" sqref="A3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3:11" ht="18">
      <c r="C1" s="75" t="s">
        <v>45</v>
      </c>
      <c r="D1" s="75"/>
      <c r="E1" s="75"/>
      <c r="F1" s="75"/>
      <c r="G1" s="75"/>
      <c r="H1" s="75"/>
      <c r="I1" s="75"/>
      <c r="J1" s="1"/>
      <c r="K1" s="2"/>
    </row>
    <row r="2" spans="3:11" ht="18">
      <c r="C2" s="8"/>
      <c r="D2" s="8"/>
      <c r="E2" s="8"/>
      <c r="F2" s="8"/>
      <c r="G2" s="8"/>
      <c r="H2" s="8"/>
      <c r="I2" s="8"/>
      <c r="J2" s="1"/>
      <c r="K2" s="2"/>
    </row>
    <row r="3" spans="3:11" ht="18">
      <c r="C3" s="8"/>
      <c r="D3" s="8"/>
      <c r="E3" s="8"/>
      <c r="F3" s="8"/>
      <c r="G3" s="8"/>
      <c r="H3" s="8"/>
      <c r="I3" s="8"/>
      <c r="J3" s="1"/>
      <c r="K3" s="2"/>
    </row>
    <row r="4" spans="3:11" ht="28.5" customHeight="1">
      <c r="C4" s="5"/>
      <c r="D4" s="5"/>
      <c r="E4" s="5"/>
      <c r="F4" s="5"/>
      <c r="G4" s="5"/>
      <c r="H4" s="5"/>
      <c r="I4" s="5"/>
      <c r="J4" s="1"/>
      <c r="K4" s="2"/>
    </row>
    <row r="5" spans="1:9" ht="20.25">
      <c r="A5" s="100" t="s">
        <v>30</v>
      </c>
      <c r="B5" s="100"/>
      <c r="C5" s="100"/>
      <c r="D5" s="100"/>
      <c r="E5" s="100"/>
      <c r="F5" s="100"/>
      <c r="G5" s="100"/>
      <c r="H5" s="100"/>
      <c r="I5" s="100"/>
    </row>
    <row r="6" spans="1:9" ht="20.25">
      <c r="A6" s="7"/>
      <c r="B6" s="7"/>
      <c r="C6" s="7"/>
      <c r="D6" s="7"/>
      <c r="E6" s="7"/>
      <c r="F6" s="7"/>
      <c r="G6" s="7"/>
      <c r="H6" s="7"/>
      <c r="I6" s="7"/>
    </row>
    <row r="7" spans="1:9" ht="21" thickBot="1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7.25" customHeight="1" thickBot="1">
      <c r="A8" s="79" t="s">
        <v>9</v>
      </c>
      <c r="B8" s="79" t="s">
        <v>10</v>
      </c>
      <c r="C8" s="79" t="s">
        <v>11</v>
      </c>
      <c r="D8" s="110" t="s">
        <v>32</v>
      </c>
      <c r="E8" s="111"/>
      <c r="F8" s="111"/>
      <c r="G8" s="112"/>
      <c r="H8" s="79" t="s">
        <v>39</v>
      </c>
      <c r="I8" s="79" t="s">
        <v>12</v>
      </c>
    </row>
    <row r="9" spans="1:9" ht="18.75" customHeight="1" thickBot="1">
      <c r="A9" s="80"/>
      <c r="B9" s="80"/>
      <c r="C9" s="80"/>
      <c r="D9" s="79" t="s">
        <v>31</v>
      </c>
      <c r="E9" s="110" t="s">
        <v>44</v>
      </c>
      <c r="F9" s="111"/>
      <c r="G9" s="112"/>
      <c r="H9" s="80"/>
      <c r="I9" s="80"/>
    </row>
    <row r="10" spans="1:9" ht="15.75" customHeight="1">
      <c r="A10" s="80"/>
      <c r="B10" s="80"/>
      <c r="C10" s="80"/>
      <c r="D10" s="80"/>
      <c r="E10" s="79" t="s">
        <v>33</v>
      </c>
      <c r="F10" s="79" t="s">
        <v>34</v>
      </c>
      <c r="G10" s="79" t="s">
        <v>35</v>
      </c>
      <c r="H10" s="80"/>
      <c r="I10" s="80"/>
    </row>
    <row r="11" spans="1:9" ht="15.75" customHeight="1">
      <c r="A11" s="80"/>
      <c r="B11" s="80"/>
      <c r="C11" s="80"/>
      <c r="D11" s="80"/>
      <c r="E11" s="80"/>
      <c r="F11" s="80"/>
      <c r="G11" s="80"/>
      <c r="H11" s="80"/>
      <c r="I11" s="80"/>
    </row>
    <row r="12" spans="1:9" ht="36" customHeight="1" thickBot="1">
      <c r="A12" s="81"/>
      <c r="B12" s="80"/>
      <c r="C12" s="80"/>
      <c r="D12" s="81"/>
      <c r="E12" s="81"/>
      <c r="F12" s="81"/>
      <c r="G12" s="81"/>
      <c r="H12" s="81"/>
      <c r="I12" s="81"/>
    </row>
    <row r="13" spans="1:9" ht="19.5" thickBot="1">
      <c r="A13" s="27">
        <v>1</v>
      </c>
      <c r="B13" s="24">
        <v>2</v>
      </c>
      <c r="C13" s="24">
        <v>3</v>
      </c>
      <c r="D13" s="24">
        <v>4</v>
      </c>
      <c r="E13" s="24">
        <v>5</v>
      </c>
      <c r="F13" s="27">
        <v>6</v>
      </c>
      <c r="G13" s="26">
        <v>7</v>
      </c>
      <c r="H13" s="26">
        <v>8</v>
      </c>
      <c r="I13" s="27">
        <v>9</v>
      </c>
    </row>
    <row r="14" spans="1:9" ht="20.25" customHeight="1">
      <c r="A14" s="104" t="s">
        <v>40</v>
      </c>
      <c r="B14" s="105"/>
      <c r="C14" s="105"/>
      <c r="D14" s="105"/>
      <c r="E14" s="105"/>
      <c r="F14" s="105"/>
      <c r="G14" s="105"/>
      <c r="H14" s="105"/>
      <c r="I14" s="106"/>
    </row>
    <row r="15" spans="1:9" ht="30" customHeight="1" thickBot="1">
      <c r="A15" s="107" t="s">
        <v>0</v>
      </c>
      <c r="B15" s="108"/>
      <c r="C15" s="108"/>
      <c r="D15" s="108"/>
      <c r="E15" s="108"/>
      <c r="F15" s="108"/>
      <c r="G15" s="108"/>
      <c r="H15" s="108"/>
      <c r="I15" s="109"/>
    </row>
    <row r="16" spans="1:9" ht="20.25" customHeight="1">
      <c r="A16" s="104" t="s">
        <v>41</v>
      </c>
      <c r="B16" s="105"/>
      <c r="C16" s="105"/>
      <c r="D16" s="105"/>
      <c r="E16" s="105"/>
      <c r="F16" s="105"/>
      <c r="G16" s="105"/>
      <c r="H16" s="105"/>
      <c r="I16" s="106"/>
    </row>
    <row r="17" spans="1:9" ht="23.25" customHeight="1" thickBot="1">
      <c r="A17" s="101" t="s">
        <v>1</v>
      </c>
      <c r="B17" s="102"/>
      <c r="C17" s="102"/>
      <c r="D17" s="102"/>
      <c r="E17" s="102"/>
      <c r="F17" s="102"/>
      <c r="G17" s="102"/>
      <c r="H17" s="102"/>
      <c r="I17" s="103"/>
    </row>
    <row r="18" spans="1:9" ht="24.75" customHeight="1" thickBot="1">
      <c r="A18" s="28" t="s">
        <v>2</v>
      </c>
      <c r="B18" s="24"/>
      <c r="C18" s="27"/>
      <c r="D18" s="27"/>
      <c r="E18" s="27"/>
      <c r="F18" s="27"/>
      <c r="G18" s="27"/>
      <c r="H18" s="25"/>
      <c r="I18" s="29"/>
    </row>
    <row r="19" spans="1:9" ht="18" customHeight="1" thickBot="1">
      <c r="A19" s="82" t="s">
        <v>27</v>
      </c>
      <c r="B19" s="30">
        <v>2014</v>
      </c>
      <c r="C19" s="31">
        <f aca="true" t="shared" si="0" ref="C19:C27">E19+F19</f>
        <v>4429.454</v>
      </c>
      <c r="D19" s="31"/>
      <c r="E19" s="32">
        <v>2354</v>
      </c>
      <c r="F19" s="33">
        <f>F22+F25+F28</f>
        <v>2075.454</v>
      </c>
      <c r="G19" s="33"/>
      <c r="H19" s="34" t="s">
        <v>17</v>
      </c>
      <c r="I19" s="76" t="s">
        <v>3</v>
      </c>
    </row>
    <row r="20" spans="1:9" ht="20.25" customHeight="1" thickBot="1">
      <c r="A20" s="88"/>
      <c r="B20" s="35">
        <v>2015</v>
      </c>
      <c r="C20" s="31">
        <f t="shared" si="0"/>
        <v>4797.454</v>
      </c>
      <c r="D20" s="31"/>
      <c r="E20" s="32">
        <f>E23</f>
        <v>2354</v>
      </c>
      <c r="F20" s="33">
        <f>F23+F26+F29</f>
        <v>2443.454</v>
      </c>
      <c r="G20" s="33"/>
      <c r="H20" s="36" t="s">
        <v>17</v>
      </c>
      <c r="I20" s="77"/>
    </row>
    <row r="21" spans="1:9" ht="120.75" customHeight="1" thickBot="1">
      <c r="A21" s="89"/>
      <c r="B21" s="30">
        <v>2016</v>
      </c>
      <c r="C21" s="15">
        <f t="shared" si="0"/>
        <v>4797.454</v>
      </c>
      <c r="D21" s="15"/>
      <c r="E21" s="37">
        <v>2354</v>
      </c>
      <c r="F21" s="33">
        <f>F24+F27+F30</f>
        <v>2443.454</v>
      </c>
      <c r="G21" s="33"/>
      <c r="H21" s="36" t="s">
        <v>17</v>
      </c>
      <c r="I21" s="77"/>
    </row>
    <row r="22" spans="1:9" ht="21.75" customHeight="1" thickBot="1">
      <c r="A22" s="90" t="s">
        <v>26</v>
      </c>
      <c r="B22" s="30">
        <v>2014</v>
      </c>
      <c r="C22" s="15">
        <f t="shared" si="0"/>
        <v>3058.339</v>
      </c>
      <c r="D22" s="15"/>
      <c r="E22" s="37">
        <v>2354</v>
      </c>
      <c r="F22" s="37">
        <v>704.339</v>
      </c>
      <c r="G22" s="37"/>
      <c r="H22" s="34" t="s">
        <v>17</v>
      </c>
      <c r="I22" s="77"/>
    </row>
    <row r="23" spans="1:9" ht="18" customHeight="1" thickBot="1">
      <c r="A23" s="91"/>
      <c r="B23" s="35">
        <v>2015</v>
      </c>
      <c r="C23" s="38">
        <f t="shared" si="0"/>
        <v>3058.339</v>
      </c>
      <c r="D23" s="38"/>
      <c r="E23" s="33">
        <v>2354</v>
      </c>
      <c r="F23" s="33">
        <v>704.339</v>
      </c>
      <c r="G23" s="33"/>
      <c r="H23" s="36" t="s">
        <v>17</v>
      </c>
      <c r="I23" s="77"/>
    </row>
    <row r="24" spans="1:9" ht="18.75" customHeight="1" thickBot="1">
      <c r="A24" s="92"/>
      <c r="B24" s="30">
        <v>2016</v>
      </c>
      <c r="C24" s="38">
        <f t="shared" si="0"/>
        <v>3058.339</v>
      </c>
      <c r="D24" s="38"/>
      <c r="E24" s="33">
        <v>2354</v>
      </c>
      <c r="F24" s="33">
        <v>704.339</v>
      </c>
      <c r="G24" s="33"/>
      <c r="H24" s="36" t="s">
        <v>17</v>
      </c>
      <c r="I24" s="77"/>
    </row>
    <row r="25" spans="1:9" ht="18.75" customHeight="1" thickBot="1">
      <c r="A25" s="82" t="s">
        <v>25</v>
      </c>
      <c r="B25" s="30">
        <v>2014</v>
      </c>
      <c r="C25" s="15">
        <f t="shared" si="0"/>
        <v>1129.949</v>
      </c>
      <c r="D25" s="15"/>
      <c r="E25" s="37"/>
      <c r="F25" s="37">
        <f>1497.949-111.678-190.258-66.488+0.424</f>
        <v>1129.949</v>
      </c>
      <c r="G25" s="37"/>
      <c r="H25" s="34" t="s">
        <v>17</v>
      </c>
      <c r="I25" s="77"/>
    </row>
    <row r="26" spans="1:9" ht="18.75" customHeight="1" thickBot="1">
      <c r="A26" s="83"/>
      <c r="B26" s="35">
        <v>2015</v>
      </c>
      <c r="C26" s="38">
        <f t="shared" si="0"/>
        <v>1497.949</v>
      </c>
      <c r="D26" s="38"/>
      <c r="E26" s="33"/>
      <c r="F26" s="33">
        <f>1497.949</f>
        <v>1497.949</v>
      </c>
      <c r="G26" s="33"/>
      <c r="H26" s="36" t="s">
        <v>17</v>
      </c>
      <c r="I26" s="77"/>
    </row>
    <row r="27" spans="1:9" ht="41.25" customHeight="1" thickBot="1">
      <c r="A27" s="84"/>
      <c r="B27" s="30">
        <v>2016</v>
      </c>
      <c r="C27" s="38">
        <f t="shared" si="0"/>
        <v>1497.949</v>
      </c>
      <c r="D27" s="38"/>
      <c r="E27" s="33"/>
      <c r="F27" s="33">
        <f>1497.949</f>
        <v>1497.949</v>
      </c>
      <c r="G27" s="33"/>
      <c r="H27" s="36" t="s">
        <v>17</v>
      </c>
      <c r="I27" s="77"/>
    </row>
    <row r="28" spans="1:9" ht="18.75" customHeight="1" thickBot="1">
      <c r="A28" s="82" t="s">
        <v>28</v>
      </c>
      <c r="B28" s="30">
        <v>2014</v>
      </c>
      <c r="C28" s="15">
        <f aca="true" t="shared" si="1" ref="C28:C33">F28</f>
        <v>241.166</v>
      </c>
      <c r="D28" s="15"/>
      <c r="E28" s="37"/>
      <c r="F28" s="37">
        <v>241.166</v>
      </c>
      <c r="G28" s="37"/>
      <c r="H28" s="36" t="s">
        <v>17</v>
      </c>
      <c r="I28" s="77"/>
    </row>
    <row r="29" spans="1:9" ht="18.75" customHeight="1" thickBot="1">
      <c r="A29" s="83"/>
      <c r="B29" s="39">
        <v>2015</v>
      </c>
      <c r="C29" s="15">
        <f t="shared" si="1"/>
        <v>241.166</v>
      </c>
      <c r="D29" s="15"/>
      <c r="E29" s="37"/>
      <c r="F29" s="37">
        <v>241.166</v>
      </c>
      <c r="G29" s="37"/>
      <c r="H29" s="36" t="s">
        <v>17</v>
      </c>
      <c r="I29" s="77"/>
    </row>
    <row r="30" spans="1:9" ht="54.75" customHeight="1" thickBot="1">
      <c r="A30" s="84"/>
      <c r="B30" s="30">
        <v>2016</v>
      </c>
      <c r="C30" s="15">
        <f t="shared" si="1"/>
        <v>241.166</v>
      </c>
      <c r="D30" s="15"/>
      <c r="E30" s="37"/>
      <c r="F30" s="37">
        <v>241.166</v>
      </c>
      <c r="G30" s="37"/>
      <c r="H30" s="36" t="s">
        <v>17</v>
      </c>
      <c r="I30" s="77"/>
    </row>
    <row r="31" spans="1:9" ht="18.75" customHeight="1" thickBot="1">
      <c r="A31" s="96" t="s">
        <v>18</v>
      </c>
      <c r="B31" s="39">
        <v>2014</v>
      </c>
      <c r="C31" s="15">
        <f t="shared" si="1"/>
        <v>3344.756</v>
      </c>
      <c r="D31" s="15"/>
      <c r="E31" s="27"/>
      <c r="F31" s="40">
        <f>3584.771-215.847-100.507+76.339</f>
        <v>3344.756</v>
      </c>
      <c r="G31" s="40"/>
      <c r="H31" s="36" t="s">
        <v>17</v>
      </c>
      <c r="I31" s="77"/>
    </row>
    <row r="32" spans="1:9" ht="21" customHeight="1" thickBot="1">
      <c r="A32" s="97"/>
      <c r="B32" s="41">
        <v>2015</v>
      </c>
      <c r="C32" s="42">
        <f t="shared" si="1"/>
        <v>3584.771</v>
      </c>
      <c r="D32" s="42"/>
      <c r="E32" s="43"/>
      <c r="F32" s="40">
        <v>3584.771</v>
      </c>
      <c r="G32" s="40"/>
      <c r="H32" s="36" t="s">
        <v>17</v>
      </c>
      <c r="I32" s="77"/>
    </row>
    <row r="33" spans="1:9" ht="20.25" customHeight="1" thickBot="1">
      <c r="A33" s="97"/>
      <c r="B33" s="39">
        <v>2016</v>
      </c>
      <c r="C33" s="44">
        <f t="shared" si="1"/>
        <v>3584.771</v>
      </c>
      <c r="D33" s="44"/>
      <c r="E33" s="27"/>
      <c r="F33" s="40">
        <v>3584.771</v>
      </c>
      <c r="G33" s="40"/>
      <c r="H33" s="36" t="s">
        <v>17</v>
      </c>
      <c r="I33" s="78"/>
    </row>
    <row r="34" spans="1:9" ht="16.5" customHeight="1">
      <c r="A34" s="72" t="s">
        <v>42</v>
      </c>
      <c r="B34" s="94"/>
      <c r="C34" s="94"/>
      <c r="D34" s="94"/>
      <c r="E34" s="94"/>
      <c r="F34" s="94"/>
      <c r="G34" s="94"/>
      <c r="H34" s="94"/>
      <c r="I34" s="95"/>
    </row>
    <row r="35" spans="1:9" ht="21" customHeight="1" thickBot="1">
      <c r="A35" s="69" t="s">
        <v>5</v>
      </c>
      <c r="B35" s="70"/>
      <c r="C35" s="70"/>
      <c r="D35" s="70"/>
      <c r="E35" s="70"/>
      <c r="F35" s="70"/>
      <c r="G35" s="70"/>
      <c r="H35" s="70"/>
      <c r="I35" s="71"/>
    </row>
    <row r="36" spans="1:9" ht="19.5" thickBot="1">
      <c r="A36" s="85" t="s">
        <v>6</v>
      </c>
      <c r="B36" s="86"/>
      <c r="C36" s="86"/>
      <c r="D36" s="86"/>
      <c r="E36" s="86"/>
      <c r="F36" s="86"/>
      <c r="G36" s="86"/>
      <c r="H36" s="86"/>
      <c r="I36" s="87"/>
    </row>
    <row r="37" spans="1:9" ht="21.75" customHeight="1" thickBot="1">
      <c r="A37" s="76" t="s">
        <v>38</v>
      </c>
      <c r="B37" s="73">
        <v>2014</v>
      </c>
      <c r="C37" s="98">
        <f>E37+E38+F37+F38</f>
        <v>1100</v>
      </c>
      <c r="D37" s="15"/>
      <c r="E37" s="46">
        <v>357</v>
      </c>
      <c r="F37" s="47">
        <v>0</v>
      </c>
      <c r="G37" s="33"/>
      <c r="H37" s="36" t="s">
        <v>36</v>
      </c>
      <c r="I37" s="76" t="s">
        <v>13</v>
      </c>
    </row>
    <row r="38" spans="1:9" ht="21.75" customHeight="1" thickBot="1">
      <c r="A38" s="77"/>
      <c r="B38" s="74"/>
      <c r="C38" s="99"/>
      <c r="D38" s="15"/>
      <c r="E38" s="46">
        <v>611.68</v>
      </c>
      <c r="F38" s="47">
        <v>131.32</v>
      </c>
      <c r="G38" s="33"/>
      <c r="H38" s="36" t="s">
        <v>37</v>
      </c>
      <c r="I38" s="77"/>
    </row>
    <row r="39" spans="1:9" ht="21.75" customHeight="1" thickBot="1">
      <c r="A39" s="77"/>
      <c r="B39" s="39">
        <v>2015</v>
      </c>
      <c r="C39" s="38">
        <f aca="true" t="shared" si="2" ref="C39:C44">F39</f>
        <v>25</v>
      </c>
      <c r="D39" s="38"/>
      <c r="E39" s="48"/>
      <c r="F39" s="47">
        <v>25</v>
      </c>
      <c r="G39" s="33"/>
      <c r="H39" s="36" t="s">
        <v>17</v>
      </c>
      <c r="I39" s="77"/>
    </row>
    <row r="40" spans="1:9" ht="51.75" customHeight="1" thickBot="1">
      <c r="A40" s="78"/>
      <c r="B40" s="49">
        <v>2016</v>
      </c>
      <c r="C40" s="20">
        <f t="shared" si="2"/>
        <v>25</v>
      </c>
      <c r="D40" s="20"/>
      <c r="E40" s="52"/>
      <c r="F40" s="50">
        <v>25</v>
      </c>
      <c r="G40" s="50"/>
      <c r="H40" s="36" t="s">
        <v>17</v>
      </c>
      <c r="I40" s="78"/>
    </row>
    <row r="41" spans="1:9" ht="138" customHeight="1" thickBot="1">
      <c r="A41" s="51" t="s">
        <v>19</v>
      </c>
      <c r="B41" s="39">
        <v>2014</v>
      </c>
      <c r="C41" s="20">
        <f t="shared" si="2"/>
        <v>0</v>
      </c>
      <c r="D41" s="20"/>
      <c r="E41" s="52"/>
      <c r="F41" s="50">
        <v>0</v>
      </c>
      <c r="G41" s="33"/>
      <c r="H41" s="10" t="s">
        <v>20</v>
      </c>
      <c r="I41" s="51" t="s">
        <v>16</v>
      </c>
    </row>
    <row r="42" spans="1:9" ht="33.75" customHeight="1" thickBot="1">
      <c r="A42" s="76" t="s">
        <v>21</v>
      </c>
      <c r="B42" s="30">
        <v>2014</v>
      </c>
      <c r="C42" s="53">
        <f t="shared" si="2"/>
        <v>200</v>
      </c>
      <c r="D42" s="53"/>
      <c r="E42" s="10"/>
      <c r="F42" s="50">
        <v>200</v>
      </c>
      <c r="G42" s="54"/>
      <c r="H42" s="76" t="s">
        <v>17</v>
      </c>
      <c r="I42" s="79"/>
    </row>
    <row r="43" spans="1:9" ht="33.75" customHeight="1" thickBot="1">
      <c r="A43" s="77"/>
      <c r="B43" s="39">
        <v>2015</v>
      </c>
      <c r="C43" s="42">
        <f t="shared" si="2"/>
        <v>200</v>
      </c>
      <c r="D43" s="42"/>
      <c r="E43" s="52"/>
      <c r="F43" s="50">
        <v>200</v>
      </c>
      <c r="G43" s="55"/>
      <c r="H43" s="77"/>
      <c r="I43" s="80"/>
    </row>
    <row r="44" spans="1:9" ht="27.75" customHeight="1" thickBot="1">
      <c r="A44" s="78"/>
      <c r="B44" s="39">
        <v>2016</v>
      </c>
      <c r="C44" s="42">
        <f t="shared" si="2"/>
        <v>200</v>
      </c>
      <c r="D44" s="42"/>
      <c r="E44" s="52"/>
      <c r="F44" s="50">
        <v>200</v>
      </c>
      <c r="G44" s="56"/>
      <c r="H44" s="78"/>
      <c r="I44" s="81"/>
    </row>
    <row r="45" spans="1:10" ht="33.75" customHeight="1">
      <c r="A45" s="61"/>
      <c r="B45" s="62"/>
      <c r="C45" s="63"/>
      <c r="D45" s="63"/>
      <c r="E45" s="64"/>
      <c r="F45" s="54"/>
      <c r="G45" s="54"/>
      <c r="H45" s="65"/>
      <c r="I45" s="66"/>
      <c r="J45" s="60"/>
    </row>
    <row r="46" spans="1:9" ht="21.75" customHeight="1" thickBot="1">
      <c r="A46" s="93" t="s">
        <v>43</v>
      </c>
      <c r="B46" s="67"/>
      <c r="C46" s="67"/>
      <c r="D46" s="67"/>
      <c r="E46" s="67"/>
      <c r="F46" s="67"/>
      <c r="G46" s="67"/>
      <c r="H46" s="67"/>
      <c r="I46" s="68"/>
    </row>
    <row r="47" spans="1:9" ht="19.5" thickBot="1">
      <c r="A47" s="85" t="s">
        <v>2</v>
      </c>
      <c r="B47" s="86"/>
      <c r="C47" s="86"/>
      <c r="D47" s="86"/>
      <c r="E47" s="86"/>
      <c r="F47" s="86"/>
      <c r="G47" s="86"/>
      <c r="H47" s="86"/>
      <c r="I47" s="87"/>
    </row>
    <row r="48" spans="1:9" ht="113.25" customHeight="1" thickBot="1">
      <c r="A48" s="57" t="s">
        <v>22</v>
      </c>
      <c r="B48" s="58" t="s">
        <v>29</v>
      </c>
      <c r="C48" s="59"/>
      <c r="D48" s="59"/>
      <c r="E48" s="24"/>
      <c r="F48" s="40" t="s">
        <v>4</v>
      </c>
      <c r="G48" s="40"/>
      <c r="H48" s="52" t="s">
        <v>23</v>
      </c>
      <c r="I48" s="45" t="s">
        <v>7</v>
      </c>
    </row>
    <row r="49" spans="1:9" ht="114.75" customHeight="1" thickBot="1">
      <c r="A49" s="51" t="s">
        <v>24</v>
      </c>
      <c r="B49" s="58" t="s">
        <v>29</v>
      </c>
      <c r="C49" s="59"/>
      <c r="D49" s="59"/>
      <c r="E49" s="24"/>
      <c r="F49" s="40" t="s">
        <v>4</v>
      </c>
      <c r="G49" s="40"/>
      <c r="H49" s="52" t="s">
        <v>23</v>
      </c>
      <c r="I49" s="52" t="s">
        <v>8</v>
      </c>
    </row>
    <row r="50" spans="1:9" ht="39.75" customHeight="1" thickBot="1">
      <c r="A50" s="10" t="s">
        <v>15</v>
      </c>
      <c r="B50" s="11" t="s">
        <v>14</v>
      </c>
      <c r="C50" s="12">
        <f>C51+C52+C53</f>
        <v>26288.659999999996</v>
      </c>
      <c r="D50" s="13"/>
      <c r="E50" s="14">
        <f>E51+E52+E53</f>
        <v>8030.68</v>
      </c>
      <c r="F50" s="15">
        <f>F51+F52+F53</f>
        <v>18257.980000000003</v>
      </c>
      <c r="G50" s="15"/>
      <c r="H50" s="79"/>
      <c r="I50" s="79"/>
    </row>
    <row r="51" spans="1:9" ht="21" customHeight="1" thickBot="1">
      <c r="A51" s="16"/>
      <c r="B51" s="17">
        <v>2014</v>
      </c>
      <c r="C51" s="14">
        <f>F51+E51</f>
        <v>9074.21</v>
      </c>
      <c r="D51" s="18"/>
      <c r="E51" s="19">
        <f>E19+E37+E38</f>
        <v>3322.68</v>
      </c>
      <c r="F51" s="20">
        <f>F19+F31+F38+F42</f>
        <v>5751.53</v>
      </c>
      <c r="G51" s="20"/>
      <c r="H51" s="80"/>
      <c r="I51" s="80"/>
    </row>
    <row r="52" spans="1:9" ht="21.75" customHeight="1" thickBot="1">
      <c r="A52" s="16"/>
      <c r="B52" s="17">
        <v>2015</v>
      </c>
      <c r="C52" s="18">
        <f>F52+E52</f>
        <v>8607.225</v>
      </c>
      <c r="D52" s="18"/>
      <c r="E52" s="21">
        <f>E20</f>
        <v>2354</v>
      </c>
      <c r="F52" s="20">
        <f>F20+F32+F39+F43</f>
        <v>6253.225</v>
      </c>
      <c r="G52" s="20"/>
      <c r="H52" s="80"/>
      <c r="I52" s="80"/>
    </row>
    <row r="53" spans="1:9" ht="19.5" customHeight="1" thickBot="1">
      <c r="A53" s="22"/>
      <c r="B53" s="17">
        <v>2016</v>
      </c>
      <c r="C53" s="23">
        <f>F53+E53</f>
        <v>8607.225</v>
      </c>
      <c r="D53" s="23"/>
      <c r="E53" s="18">
        <f>E21</f>
        <v>2354</v>
      </c>
      <c r="F53" s="20">
        <f>F21+F33+F40+F44</f>
        <v>6253.225</v>
      </c>
      <c r="G53" s="44"/>
      <c r="H53" s="81"/>
      <c r="I53" s="81"/>
    </row>
    <row r="54" spans="1:9" ht="18">
      <c r="A54" s="3"/>
      <c r="B54" s="3"/>
      <c r="C54" s="3"/>
      <c r="D54" s="3"/>
      <c r="E54" s="3"/>
      <c r="F54" s="3"/>
      <c r="G54" s="3"/>
      <c r="H54" s="3"/>
      <c r="I54" s="3"/>
    </row>
    <row r="55" spans="6:7" ht="12.75">
      <c r="F55" s="6"/>
      <c r="G55" s="6"/>
    </row>
    <row r="56" spans="6:7" ht="12.75">
      <c r="F56" s="6"/>
      <c r="G56" s="6"/>
    </row>
    <row r="57" spans="1:7" ht="18">
      <c r="A57" s="3"/>
      <c r="B57" s="3"/>
      <c r="C57" s="9"/>
      <c r="D57" s="3"/>
      <c r="E57" s="3"/>
      <c r="F57" s="3"/>
      <c r="G57" s="3"/>
    </row>
    <row r="58" spans="1:7" ht="18">
      <c r="A58" s="3"/>
      <c r="B58" s="3"/>
      <c r="C58" s="4"/>
      <c r="D58" s="4"/>
      <c r="E58" s="3"/>
      <c r="F58" s="3"/>
      <c r="G58" s="3"/>
    </row>
    <row r="59" spans="1:7" ht="18">
      <c r="A59" s="3"/>
      <c r="B59" s="3"/>
      <c r="C59" s="3"/>
      <c r="D59" s="3"/>
      <c r="E59" s="3"/>
      <c r="F59" s="3"/>
      <c r="G59" s="3"/>
    </row>
    <row r="60" spans="1:7" ht="21.75" customHeight="1">
      <c r="A60" s="3"/>
      <c r="B60" s="3"/>
      <c r="C60" s="3"/>
      <c r="D60" s="3"/>
      <c r="E60" s="3"/>
      <c r="F60" s="3"/>
      <c r="G60" s="3"/>
    </row>
    <row r="61" spans="1:7" ht="21.75" customHeight="1">
      <c r="A61" s="3"/>
      <c r="B61" s="3"/>
      <c r="C61" s="3"/>
      <c r="D61" s="3"/>
      <c r="E61" s="3"/>
      <c r="F61" s="3"/>
      <c r="G61" s="3"/>
    </row>
    <row r="62" spans="1:7" ht="18">
      <c r="A62" s="3"/>
      <c r="B62" s="3"/>
      <c r="C62" s="3"/>
      <c r="D62" s="3"/>
      <c r="E62" s="3"/>
      <c r="F62" s="3"/>
      <c r="G62" s="3"/>
    </row>
    <row r="63" spans="1:7" ht="21" customHeight="1">
      <c r="A63" s="3"/>
      <c r="B63" s="3"/>
      <c r="C63" s="3"/>
      <c r="D63" s="3"/>
      <c r="E63" s="3"/>
      <c r="F63" s="3"/>
      <c r="G63" s="3"/>
    </row>
  </sheetData>
  <sheetProtection/>
  <mergeCells count="38">
    <mergeCell ref="A17:I17"/>
    <mergeCell ref="A14:I14"/>
    <mergeCell ref="A15:I15"/>
    <mergeCell ref="D8:G8"/>
    <mergeCell ref="D9:D12"/>
    <mergeCell ref="E9:G9"/>
    <mergeCell ref="E10:E12"/>
    <mergeCell ref="A16:I16"/>
    <mergeCell ref="C37:C38"/>
    <mergeCell ref="A5:I5"/>
    <mergeCell ref="A7:I7"/>
    <mergeCell ref="H8:H12"/>
    <mergeCell ref="A8:A12"/>
    <mergeCell ref="C8:C12"/>
    <mergeCell ref="I8:I12"/>
    <mergeCell ref="B8:B12"/>
    <mergeCell ref="F10:F12"/>
    <mergeCell ref="G10:G12"/>
    <mergeCell ref="A19:A21"/>
    <mergeCell ref="A22:A24"/>
    <mergeCell ref="H50:H53"/>
    <mergeCell ref="I50:I53"/>
    <mergeCell ref="A46:I46"/>
    <mergeCell ref="A47:I47"/>
    <mergeCell ref="A25:A27"/>
    <mergeCell ref="A35:I35"/>
    <mergeCell ref="A34:I34"/>
    <mergeCell ref="A31:A33"/>
    <mergeCell ref="B37:B38"/>
    <mergeCell ref="C1:I1"/>
    <mergeCell ref="A42:A44"/>
    <mergeCell ref="I42:I44"/>
    <mergeCell ref="H42:H44"/>
    <mergeCell ref="A28:A30"/>
    <mergeCell ref="I19:I33"/>
    <mergeCell ref="I37:I40"/>
    <mergeCell ref="A37:A40"/>
    <mergeCell ref="A36:I36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56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2014-07-18T09:12:48Z</cp:lastPrinted>
  <dcterms:created xsi:type="dcterms:W3CDTF">2010-09-22T09:05:38Z</dcterms:created>
  <dcterms:modified xsi:type="dcterms:W3CDTF">2014-07-25T12:31:04Z</dcterms:modified>
  <cp:category/>
  <cp:version/>
  <cp:contentType/>
  <cp:contentStatus/>
</cp:coreProperties>
</file>