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<sst xmlns="http://schemas.openxmlformats.org/spreadsheetml/2006/main" count="35" uniqueCount="28">
  <si>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</si>
  <si>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</si>
  <si>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</si>
  <si>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</si>
  <si>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</si>
  <si>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</si>
  <si>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</si>
  <si>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</si>
  <si>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</si>
  <si>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</si>
  <si>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</si>
  <si>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</si>
  <si>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</si>
  <si>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</si>
  <si>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</si>
  <si>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</si>
  <si>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</si>
  <si>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</si>
  <si>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</si>
  <si>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</si>
  <si>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</si>
  <si>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</si>
  <si>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</si>
  <si>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</si>
  <si>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</si>
  <si>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2017-2022</t>
  </si>
  <si>
    <t>Внебюд жетные средства</t>
  </si>
  <si>
    <t>от 30.12.2019 № 1892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</si>
</sst>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7" t="s">
        <v>8</v>
      </c>
      <c r="F1" s="57"/>
      <c r="G1" s="57"/>
      <c r="H1" s="57"/>
      <c r="I1" s="57"/>
    </row>
    <row r="2" spans="1:9" ht="18.75">
      <c r="A2" s="3"/>
      <c r="B2" s="3"/>
      <c r="C2" s="3"/>
      <c r="D2" s="57" t="s">
        <v>16</v>
      </c>
      <c r="E2" s="58"/>
      <c r="F2" s="58"/>
      <c r="G2" s="58"/>
      <c r="H2" s="58"/>
      <c r="I2" s="58"/>
    </row>
    <row r="3" spans="1:9" ht="18.75">
      <c r="A3" s="3"/>
      <c r="B3" s="3"/>
      <c r="C3" s="3"/>
      <c r="D3" s="3"/>
      <c r="E3" s="11"/>
      <c r="F3" s="57" t="s">
        <v>27</v>
      </c>
      <c r="G3" s="57"/>
      <c r="H3" s="57"/>
      <c r="I3" s="57"/>
    </row>
    <row r="4" spans="1:9" ht="39.75" customHeight="1">
      <c r="A4" s="46" t="s">
        <v>19</v>
      </c>
      <c r="B4" s="46"/>
      <c r="C4" s="46"/>
      <c r="D4" s="46"/>
      <c r="E4" s="46"/>
      <c r="F4" s="46"/>
      <c r="G4" s="46"/>
      <c r="H4" s="46"/>
      <c r="I4" s="46"/>
    </row>
    <row r="5" spans="1:11" ht="24" customHeight="1">
      <c r="A5" s="50" t="s">
        <v>0</v>
      </c>
      <c r="B5" s="50" t="s">
        <v>1</v>
      </c>
      <c r="C5" s="50" t="s">
        <v>9</v>
      </c>
      <c r="D5" s="50" t="s">
        <v>10</v>
      </c>
      <c r="E5" s="50" t="s">
        <v>2</v>
      </c>
      <c r="F5" s="50"/>
      <c r="G5" s="50"/>
      <c r="H5" s="50" t="s">
        <v>26</v>
      </c>
      <c r="I5" s="50" t="s">
        <v>12</v>
      </c>
      <c r="K5" t="s">
        <v>20</v>
      </c>
    </row>
    <row r="6" spans="1:9" ht="15">
      <c r="A6" s="50"/>
      <c r="B6" s="50"/>
      <c r="C6" s="50"/>
      <c r="D6" s="50"/>
      <c r="E6" s="50" t="s">
        <v>3</v>
      </c>
      <c r="F6" s="50" t="s">
        <v>4</v>
      </c>
      <c r="G6" s="50"/>
      <c r="H6" s="50"/>
      <c r="I6" s="50"/>
    </row>
    <row r="7" spans="1:9" ht="60">
      <c r="A7" s="50"/>
      <c r="B7" s="50"/>
      <c r="C7" s="50"/>
      <c r="D7" s="50"/>
      <c r="E7" s="50"/>
      <c r="F7" s="4" t="s">
        <v>11</v>
      </c>
      <c r="G7" s="7" t="s">
        <v>5</v>
      </c>
      <c r="H7" s="50"/>
      <c r="I7" s="50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3.5" customHeight="1">
      <c r="A9" s="19">
        <v>1</v>
      </c>
      <c r="B9" s="21" t="s">
        <v>24</v>
      </c>
      <c r="C9" s="6"/>
      <c r="D9" s="6"/>
      <c r="E9" s="6"/>
      <c r="F9" s="6"/>
      <c r="G9" s="6"/>
      <c r="H9" s="1"/>
      <c r="I9" s="5" t="s">
        <v>7</v>
      </c>
    </row>
    <row r="10" spans="1:11" ht="18" customHeight="1">
      <c r="A10" s="19"/>
      <c r="B10" s="5" t="s">
        <v>6</v>
      </c>
      <c r="C10" s="5" t="s">
        <v>25</v>
      </c>
      <c r="D10" s="22">
        <f>E10+F10+G10+H10</f>
        <v>223523.8491</v>
      </c>
      <c r="E10" s="22"/>
      <c r="F10" s="23">
        <f>F11+F12+F13</f>
        <v>0</v>
      </c>
      <c r="G10" s="22">
        <f>G11+G12+G13+G14+G15+G16</f>
        <v>223523.8491</v>
      </c>
      <c r="H10" s="25"/>
      <c r="I10" s="12"/>
      <c r="J10" s="13"/>
      <c r="K10" s="13"/>
    </row>
    <row r="11" spans="1:11" ht="18" customHeight="1">
      <c r="A11" s="51"/>
      <c r="B11" s="43" t="s">
        <v>14</v>
      </c>
      <c r="C11" s="5">
        <v>2017</v>
      </c>
      <c r="D11" s="22">
        <f>D19+D27</f>
        <v>41190.83647</v>
      </c>
      <c r="E11" s="22"/>
      <c r="F11" s="23">
        <f>F19+F27</f>
        <v>0</v>
      </c>
      <c r="G11" s="22">
        <f>G19+G27</f>
        <v>41190.83647</v>
      </c>
      <c r="H11" s="26"/>
      <c r="I11" s="12"/>
      <c r="J11" s="13"/>
      <c r="K11" s="13"/>
    </row>
    <row r="12" spans="1:12" ht="17.25" customHeight="1">
      <c r="A12" s="52"/>
      <c r="B12" s="44"/>
      <c r="C12" s="5">
        <v>2018</v>
      </c>
      <c r="D12" s="22">
        <f>D20+D28</f>
        <v>39621.41262</v>
      </c>
      <c r="E12" s="22"/>
      <c r="F12" s="23">
        <f>F20+F28</f>
        <v>0</v>
      </c>
      <c r="G12" s="22">
        <f>G20+G28</f>
        <v>39621.41262</v>
      </c>
      <c r="H12" s="26"/>
      <c r="I12" s="12"/>
      <c r="J12" s="13"/>
      <c r="K12" s="13"/>
      <c r="L12" s="10"/>
    </row>
    <row r="13" spans="1:11" ht="19.5" customHeight="1">
      <c r="A13" s="52"/>
      <c r="B13" s="44"/>
      <c r="C13" s="5">
        <v>2019</v>
      </c>
      <c r="D13" s="22">
        <f>D21+D32</f>
        <v>46671.75601</v>
      </c>
      <c r="E13" s="24"/>
      <c r="F13" s="23">
        <f>F21+F29</f>
        <v>0</v>
      </c>
      <c r="G13" s="22">
        <f>G21+G32</f>
        <v>46671.75601</v>
      </c>
      <c r="H13" s="27"/>
      <c r="I13" s="12"/>
      <c r="J13" s="13"/>
      <c r="K13" s="13"/>
    </row>
    <row r="14" spans="1:11" ht="17.25" customHeight="1">
      <c r="A14" s="52"/>
      <c r="B14" s="44"/>
      <c r="C14" s="5">
        <v>2020</v>
      </c>
      <c r="D14" s="22">
        <f>D22+D33</f>
        <v>32624.698</v>
      </c>
      <c r="E14" s="24"/>
      <c r="F14" s="23">
        <f>F22+F32</f>
        <v>0</v>
      </c>
      <c r="G14" s="22">
        <f>G22+G33</f>
        <v>32624.698</v>
      </c>
      <c r="H14" s="27"/>
      <c r="I14" s="12"/>
      <c r="J14" s="13"/>
      <c r="K14" s="13"/>
    </row>
    <row r="15" spans="1:11" ht="18" customHeight="1">
      <c r="A15" s="52"/>
      <c r="B15" s="44"/>
      <c r="C15" s="5">
        <v>2021</v>
      </c>
      <c r="D15" s="22">
        <f>D23+D34</f>
        <v>31707.573</v>
      </c>
      <c r="E15" s="24"/>
      <c r="F15" s="23">
        <f>F23+F33</f>
        <v>0</v>
      </c>
      <c r="G15" s="22">
        <f>G23+G34</f>
        <v>31707.573</v>
      </c>
      <c r="H15" s="27"/>
      <c r="I15" s="12"/>
      <c r="J15" s="13"/>
      <c r="K15" s="13"/>
    </row>
    <row r="16" spans="1:12" ht="18" customHeight="1">
      <c r="A16" s="53"/>
      <c r="B16" s="45"/>
      <c r="C16" s="5">
        <v>2022</v>
      </c>
      <c r="D16" s="22">
        <f>E16+F16+G16</f>
        <v>31707.573</v>
      </c>
      <c r="E16" s="24"/>
      <c r="F16" s="23">
        <f>F24+F33</f>
        <v>0</v>
      </c>
      <c r="G16" s="22">
        <f>G24+G34</f>
        <v>31707.573</v>
      </c>
      <c r="H16" s="27"/>
      <c r="I16" s="12"/>
      <c r="J16" s="13"/>
      <c r="K16" s="13"/>
      <c r="L16" s="10"/>
    </row>
    <row r="17" spans="1:11" ht="48" customHeight="1">
      <c r="A17" s="20" t="s">
        <v>22</v>
      </c>
      <c r="B17" s="21" t="s">
        <v>23</v>
      </c>
      <c r="C17" s="28"/>
      <c r="D17" s="29"/>
      <c r="E17" s="29"/>
      <c r="F17" s="30"/>
      <c r="G17" s="29"/>
      <c r="H17" s="29"/>
      <c r="I17" s="12" t="s">
        <v>7</v>
      </c>
      <c r="J17" s="13"/>
      <c r="K17" s="13"/>
    </row>
    <row r="18" spans="1:13" ht="18.75">
      <c r="A18" s="20"/>
      <c r="B18" s="36" t="s">
        <v>13</v>
      </c>
      <c r="C18" s="5" t="s">
        <v>25</v>
      </c>
      <c r="D18" s="31">
        <f>D19+D20+D21+D22+D23+D24</f>
        <v>223521.09106</v>
      </c>
      <c r="E18" s="31"/>
      <c r="F18" s="32">
        <f>F19+F20+F21</f>
        <v>0</v>
      </c>
      <c r="G18" s="31">
        <f>G19+G20+G21+G22+G23+G24</f>
        <v>223521.09106</v>
      </c>
      <c r="H18" s="33"/>
      <c r="I18" s="34"/>
      <c r="J18" s="13"/>
      <c r="K18" s="13"/>
      <c r="L18" s="9"/>
      <c r="M18" s="9"/>
    </row>
    <row r="19" spans="1:14" ht="15.75">
      <c r="A19" s="54"/>
      <c r="B19" s="43" t="s">
        <v>14</v>
      </c>
      <c r="C19" s="5">
        <v>2017</v>
      </c>
      <c r="D19" s="31">
        <f>E19+F19+G19</f>
        <v>41188.07843</v>
      </c>
      <c r="E19" s="31"/>
      <c r="F19" s="32">
        <v>0</v>
      </c>
      <c r="G19" s="31">
        <v>41188.07843</v>
      </c>
      <c r="H19" s="29"/>
      <c r="I19" s="34"/>
      <c r="J19" s="13"/>
      <c r="K19" s="13"/>
      <c r="L19" s="9"/>
      <c r="M19" s="9"/>
      <c r="N19" s="10"/>
    </row>
    <row r="20" spans="1:13" ht="15.75">
      <c r="A20" s="55"/>
      <c r="B20" s="44"/>
      <c r="C20" s="5">
        <v>2018</v>
      </c>
      <c r="D20" s="31">
        <f>E20+F20+G20</f>
        <v>39621.41262</v>
      </c>
      <c r="E20" s="31"/>
      <c r="F20" s="32">
        <v>0</v>
      </c>
      <c r="G20" s="31">
        <v>39621.41262</v>
      </c>
      <c r="H20" s="29"/>
      <c r="I20" s="34"/>
      <c r="J20" s="13"/>
      <c r="K20" s="13"/>
      <c r="L20" s="9"/>
      <c r="M20" s="9"/>
    </row>
    <row r="21" spans="1:11" ht="15.75">
      <c r="A21" s="55"/>
      <c r="B21" s="44"/>
      <c r="C21" s="5">
        <v>2019</v>
      </c>
      <c r="D21" s="31">
        <f>G21+F21+E21</f>
        <v>46671.75601</v>
      </c>
      <c r="E21" s="31"/>
      <c r="F21" s="32">
        <v>0</v>
      </c>
      <c r="G21" s="31">
        <v>46671.75601</v>
      </c>
      <c r="H21" s="29"/>
      <c r="I21" s="34"/>
      <c r="J21" s="13"/>
      <c r="K21" s="13"/>
    </row>
    <row r="22" spans="1:11" ht="15.75">
      <c r="A22" s="55"/>
      <c r="B22" s="44"/>
      <c r="C22" s="5">
        <v>2020</v>
      </c>
      <c r="D22" s="31">
        <f>G22+F22+E22</f>
        <v>32624.698</v>
      </c>
      <c r="E22" s="31"/>
      <c r="F22" s="32">
        <v>0</v>
      </c>
      <c r="G22" s="31">
        <v>32624.698</v>
      </c>
      <c r="H22" s="29"/>
      <c r="I22" s="34"/>
      <c r="J22" s="13"/>
      <c r="K22" s="13"/>
    </row>
    <row r="23" spans="1:11" ht="15.75">
      <c r="A23" s="55"/>
      <c r="B23" s="44"/>
      <c r="C23" s="5">
        <v>2021</v>
      </c>
      <c r="D23" s="31">
        <f>G23+F23+E23</f>
        <v>31707.573</v>
      </c>
      <c r="E23" s="31"/>
      <c r="F23" s="32">
        <v>0</v>
      </c>
      <c r="G23" s="31">
        <v>31707.573</v>
      </c>
      <c r="H23" s="29"/>
      <c r="I23" s="34"/>
      <c r="J23" s="13"/>
      <c r="K23" s="13"/>
    </row>
    <row r="24" spans="1:11" ht="15.75">
      <c r="A24" s="56"/>
      <c r="B24" s="45"/>
      <c r="C24" s="36">
        <v>2022</v>
      </c>
      <c r="D24" s="31">
        <f>G24+F24+E24</f>
        <v>31707.573</v>
      </c>
      <c r="E24" s="37"/>
      <c r="F24" s="32">
        <v>0</v>
      </c>
      <c r="G24" s="31">
        <v>31707.573</v>
      </c>
      <c r="H24" s="29"/>
      <c r="I24" s="34"/>
      <c r="J24" s="13"/>
      <c r="K24" s="13"/>
    </row>
    <row r="25" spans="1:11" ht="81.75" customHeight="1">
      <c r="A25" s="20" t="s">
        <v>21</v>
      </c>
      <c r="B25" s="21" t="s">
        <v>15</v>
      </c>
      <c r="C25" s="28"/>
      <c r="D25" s="37"/>
      <c r="E25" s="37"/>
      <c r="F25" s="32"/>
      <c r="G25" s="37"/>
      <c r="H25" s="29"/>
      <c r="I25" s="12" t="s">
        <v>7</v>
      </c>
      <c r="J25" s="13"/>
      <c r="K25" s="13"/>
    </row>
    <row r="26" spans="1:9" ht="19.5" customHeight="1">
      <c r="A26" s="8"/>
      <c r="B26" s="36" t="s">
        <v>13</v>
      </c>
      <c r="C26" s="5" t="s">
        <v>25</v>
      </c>
      <c r="D26" s="38">
        <f>D27+D28+D29+D32</f>
        <v>2.75804</v>
      </c>
      <c r="E26" s="39"/>
      <c r="F26" s="40">
        <f>F27++F28+F29+F32</f>
        <v>0</v>
      </c>
      <c r="G26" s="38">
        <f>G27+G28+G29+G32</f>
        <v>2.75804</v>
      </c>
      <c r="H26" s="28"/>
      <c r="I26" s="28"/>
    </row>
    <row r="27" spans="1:9" ht="15.75">
      <c r="A27" s="47"/>
      <c r="B27" s="43" t="s">
        <v>14</v>
      </c>
      <c r="C27" s="5">
        <v>2017</v>
      </c>
      <c r="D27" s="35">
        <f aca="true" t="shared" si="0" ref="D27:D32">E27+F27+G27</f>
        <v>2.75804</v>
      </c>
      <c r="E27" s="37"/>
      <c r="F27" s="32">
        <v>0</v>
      </c>
      <c r="G27" s="39">
        <v>2.75804</v>
      </c>
      <c r="H27" s="28"/>
      <c r="I27" s="28"/>
    </row>
    <row r="28" spans="1:9" ht="15.75">
      <c r="A28" s="48"/>
      <c r="B28" s="44"/>
      <c r="C28" s="5">
        <v>2018</v>
      </c>
      <c r="D28" s="35">
        <f t="shared" si="0"/>
        <v>0</v>
      </c>
      <c r="E28" s="42"/>
      <c r="F28" s="32">
        <v>0</v>
      </c>
      <c r="G28" s="41">
        <v>0</v>
      </c>
      <c r="H28" s="28"/>
      <c r="I28" s="28"/>
    </row>
    <row r="29" spans="1:9" ht="15.75">
      <c r="A29" s="48"/>
      <c r="B29" s="44"/>
      <c r="C29" s="5">
        <v>2019</v>
      </c>
      <c r="D29" s="35">
        <f t="shared" si="0"/>
        <v>0</v>
      </c>
      <c r="E29" s="42"/>
      <c r="F29" s="32">
        <v>0</v>
      </c>
      <c r="G29" s="41">
        <v>0</v>
      </c>
      <c r="H29" s="28"/>
      <c r="I29" s="28"/>
    </row>
    <row r="30" spans="1:9" ht="15.75">
      <c r="A30" s="48"/>
      <c r="B30" s="44"/>
      <c r="C30" s="5">
        <v>2020</v>
      </c>
      <c r="D30" s="35">
        <f t="shared" si="0"/>
        <v>0</v>
      </c>
      <c r="E30" s="42"/>
      <c r="F30" s="32">
        <v>0</v>
      </c>
      <c r="G30" s="41">
        <v>0</v>
      </c>
      <c r="H30" s="28"/>
      <c r="I30" s="28"/>
    </row>
    <row r="31" spans="1:9" ht="15.75">
      <c r="A31" s="48"/>
      <c r="B31" s="44"/>
      <c r="C31" s="5">
        <v>2021</v>
      </c>
      <c r="D31" s="35">
        <f t="shared" si="0"/>
        <v>0</v>
      </c>
      <c r="E31" s="42"/>
      <c r="F31" s="32">
        <v>0</v>
      </c>
      <c r="G31" s="41">
        <v>0</v>
      </c>
      <c r="H31" s="28"/>
      <c r="I31" s="28"/>
    </row>
    <row r="32" spans="1:9" ht="15.75">
      <c r="A32" s="49"/>
      <c r="B32" s="45"/>
      <c r="C32" s="5">
        <v>2022</v>
      </c>
      <c r="D32" s="35">
        <f t="shared" si="0"/>
        <v>0</v>
      </c>
      <c r="E32" s="42"/>
      <c r="F32" s="32">
        <v>0</v>
      </c>
      <c r="G32" s="41">
        <v>0</v>
      </c>
      <c r="H32" s="28"/>
      <c r="I32" s="28"/>
    </row>
    <row r="33" spans="2:7" ht="18.75">
      <c r="B33" s="17"/>
      <c r="C33" s="15"/>
      <c r="D33" s="15"/>
      <c r="E33" s="15"/>
      <c r="F33" s="16"/>
      <c r="G33" s="15"/>
    </row>
    <row r="34" spans="2:7" ht="18.75">
      <c r="B34" s="18" t="s">
        <v>17</v>
      </c>
      <c r="C34" s="15"/>
      <c r="D34" s="15"/>
      <c r="E34" s="15"/>
      <c r="F34" s="15"/>
      <c r="G34" s="15"/>
    </row>
    <row r="35" ht="15.75">
      <c r="B35" s="18" t="s">
        <v>18</v>
      </c>
    </row>
    <row r="36" ht="15.75">
      <c r="B36" s="14"/>
    </row>
  </sheetData>
  <sheetProtection/>
  <mergeCells count="19">
    <mergeCell ref="A19:A24"/>
    <mergeCell ref="A5:A7"/>
    <mergeCell ref="B5:B7"/>
    <mergeCell ref="F3:I3"/>
    <mergeCell ref="E1:I1"/>
    <mergeCell ref="E5:G5"/>
    <mergeCell ref="I5:I7"/>
    <mergeCell ref="D2:I2"/>
    <mergeCell ref="B11:B16"/>
    <mergeCell ref="B27:B32"/>
    <mergeCell ref="A4:I4"/>
    <mergeCell ref="A27:A32"/>
    <mergeCell ref="E6:E7"/>
    <mergeCell ref="H5:H7"/>
    <mergeCell ref="F6:G6"/>
    <mergeCell ref="C5:C7"/>
    <mergeCell ref="D5:D7"/>
    <mergeCell ref="A11:A16"/>
    <mergeCell ref="B19:B24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2020-01-10T10:54:44Z</dcterms:modified>
  <cp:category/>
  <cp:version/>
  <cp:contentType/>
  <cp:contentStatus/>
</cp:coreProperties>
</file>