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'Лист1'!$A$1:$H$43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<sst xmlns="http://schemas.openxmlformats.org/spreadsheetml/2006/main" count="39" uniqueCount="23">
  <si>
    <t>Источник финансирования</t>
  </si>
  <si>
    <t>Всего</t>
  </si>
  <si>
    <t>В том числе по годам</t>
  </si>
  <si>
    <t>В том числе:</t>
  </si>
  <si>
    <t>Объёмы финансирования по направлениям Программы:</t>
  </si>
  <si>
    <t>1. Организация отдыха и оздоровления детей и подростков, оказание преимущественной поддержки в отдыхе и оздоровлении детям и подросткам, находящимся в трудной жизненной ситуации всего</t>
  </si>
  <si>
    <t>Из общего объёма финансирования за счёт средств собственных налоговых и неналоговых поступлений по исполнителям Программы:</t>
  </si>
  <si>
    <t>Управление образования администрации ЗАТО г.Радужный</t>
  </si>
  <si>
    <t>Комитет по физической культуре и  спорту ЗАТО г.Радужный</t>
  </si>
  <si>
    <t>Объемы   и   источники   финансирования</t>
  </si>
  <si>
    <t>2.Развиие и укрепление материально- технической базы</t>
  </si>
  <si>
    <t>4. Организация санаторно- курортного оздоровления</t>
  </si>
  <si>
    <t>МКУ "ГКМХ"</t>
  </si>
  <si>
    <t>Субвенции</t>
  </si>
  <si>
    <t>Субсидии, иные межбюджетные трансферты</t>
  </si>
  <si>
    <t>Другие собственные доходы</t>
  </si>
  <si>
    <t>Всего, в том числе:</t>
  </si>
  <si>
    <t>Собсвенные доходы</t>
  </si>
  <si>
    <t>3. Организация отдыха детей на базе загородного оздоровительного лагеря, развитие и укрепление его материально-технической базы обеспечение безопасности жизни и здоровья детей и подростков, всего в том числе:</t>
  </si>
  <si>
    <t>Приложение № 9</t>
  </si>
  <si>
    <t>Таблица</t>
  </si>
  <si>
    <t>Внебюджетные средства</t>
  </si>
  <si>
    <t xml:space="preserve">                      к постановлению администрации ЗАТО г.Радужный  от 11.07.2014 № 834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</si>
</sst>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00"/>
    <numFmt numFmtId="171" formatCode="0.0000"/>
  </numFmts>
  <fonts count="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1" fillId="0" borderId="1" xfId="0" applyNumberFormat="1" applyFont="1" applyBorder="1" applyAlignment="1">
      <alignment horizontal="center" vertical="top" wrapText="1"/>
    </xf>
    <xf numFmtId="168" fontId="2" fillId="0" borderId="2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center" vertical="top" wrapText="1"/>
    </xf>
    <xf numFmtId="168" fontId="1" fillId="0" borderId="7" xfId="0" applyNumberFormat="1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70" fontId="1" fillId="0" borderId="1" xfId="0" applyNumberFormat="1" applyFont="1" applyBorder="1" applyAlignment="1">
      <alignment horizontal="center" vertical="top" wrapText="1"/>
    </xf>
    <xf numFmtId="168" fontId="1" fillId="0" borderId="4" xfId="0" applyNumberFormat="1" applyFont="1" applyBorder="1" applyAlignment="1">
      <alignment horizontal="center" vertical="top" wrapText="1"/>
    </xf>
    <xf numFmtId="168" fontId="1" fillId="0" borderId="8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 vertical="top" wrapText="1"/>
    </xf>
    <xf numFmtId="171" fontId="1" fillId="0" borderId="1" xfId="0" applyNumberFormat="1" applyFont="1" applyBorder="1" applyAlignment="1">
      <alignment horizontal="center" vertical="top" wrapText="1"/>
    </xf>
    <xf numFmtId="0" fontId="0" fillId="0" borderId="5" xfId="0" applyBorder="1" applyAlignment="1">
      <alignment/>
    </xf>
    <xf numFmtId="168" fontId="2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68" fontId="1" fillId="0" borderId="8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9" fontId="2" fillId="0" borderId="5" xfId="0" applyNumberFormat="1" applyFont="1" applyBorder="1" applyAlignment="1">
      <alignment horizontal="center" wrapText="1"/>
    </xf>
    <xf numFmtId="169" fontId="2" fillId="0" borderId="4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18.625" style="0" customWidth="1"/>
    <col min="2" max="2" width="11.625" style="0" customWidth="1"/>
    <col min="3" max="3" width="25.875" style="0" customWidth="1"/>
    <col min="4" max="4" width="20.75390625" style="0" customWidth="1"/>
    <col min="5" max="5" width="20.875" style="0" customWidth="1"/>
    <col min="6" max="6" width="20.125" style="0" customWidth="1"/>
    <col min="7" max="7" width="21.875" style="0" customWidth="1"/>
  </cols>
  <sheetData>
    <row r="1" spans="3:8" ht="17.25" customHeight="1">
      <c r="C1" s="30"/>
      <c r="D1" s="30"/>
      <c r="E1" s="54" t="s">
        <v>19</v>
      </c>
      <c r="F1" s="54"/>
      <c r="G1" s="54"/>
      <c r="H1" s="54"/>
    </row>
    <row r="2" spans="3:8" ht="17.25" customHeight="1">
      <c r="C2" s="54" t="s">
        <v>22</v>
      </c>
      <c r="D2" s="54"/>
      <c r="E2" s="54"/>
      <c r="F2" s="54"/>
      <c r="G2" s="54"/>
      <c r="H2" s="54"/>
    </row>
    <row r="4" spans="2:7" ht="12.75" customHeight="1">
      <c r="B4" s="61"/>
      <c r="C4" s="61"/>
      <c r="D4" s="61"/>
      <c r="E4" s="61"/>
      <c r="F4" s="61"/>
      <c r="G4" s="61"/>
    </row>
    <row r="6" spans="2:7" ht="15" customHeight="1">
      <c r="B6" s="62"/>
      <c r="C6" s="62"/>
      <c r="D6" s="62"/>
      <c r="E6" s="62"/>
      <c r="F6" s="62"/>
      <c r="G6" s="62"/>
    </row>
    <row r="9" ht="13.5" thickBot="1">
      <c r="G9" s="18" t="s">
        <v>20</v>
      </c>
    </row>
    <row r="10" spans="2:7" ht="18.75" thickBot="1">
      <c r="B10" s="41" t="s">
        <v>9</v>
      </c>
      <c r="C10" s="42"/>
      <c r="D10" s="42"/>
      <c r="E10" s="42"/>
      <c r="F10" s="42"/>
      <c r="G10" s="43"/>
    </row>
    <row r="11" spans="2:7" ht="27" customHeight="1" thickBot="1">
      <c r="B11" s="37" t="s">
        <v>0</v>
      </c>
      <c r="C11" s="38"/>
      <c r="D11" s="32" t="s">
        <v>1</v>
      </c>
      <c r="E11" s="34" t="s">
        <v>2</v>
      </c>
      <c r="F11" s="35"/>
      <c r="G11" s="36"/>
    </row>
    <row r="12" spans="2:7" ht="19.5" thickBot="1">
      <c r="B12" s="39"/>
      <c r="C12" s="40"/>
      <c r="D12" s="33"/>
      <c r="E12" s="3">
        <v>2014</v>
      </c>
      <c r="F12" s="3">
        <v>2015</v>
      </c>
      <c r="G12" s="3">
        <v>2016</v>
      </c>
    </row>
    <row r="13" spans="2:7" ht="18" customHeight="1">
      <c r="B13" s="48" t="s">
        <v>16</v>
      </c>
      <c r="C13" s="49"/>
      <c r="D13" s="5"/>
      <c r="E13" s="5"/>
      <c r="F13" s="5"/>
      <c r="G13" s="5"/>
    </row>
    <row r="14" spans="2:7" ht="21.75" customHeight="1" thickBot="1">
      <c r="B14" s="50"/>
      <c r="C14" s="51"/>
      <c r="D14" s="24">
        <f>D16+D17+D18</f>
        <v>12998.6879</v>
      </c>
      <c r="E14" s="24">
        <f>E16+E17+E18</f>
        <v>7067.4679</v>
      </c>
      <c r="F14" s="14">
        <f>F16+F17+F18</f>
        <v>2965.61</v>
      </c>
      <c r="G14" s="14">
        <f>G16+G17+G18</f>
        <v>2965.61</v>
      </c>
    </row>
    <row r="15" spans="2:7" ht="21.75" customHeight="1" thickBot="1">
      <c r="B15" s="46" t="s">
        <v>13</v>
      </c>
      <c r="C15" s="47"/>
      <c r="D15" s="10"/>
      <c r="E15" s="10"/>
      <c r="F15" s="10"/>
      <c r="G15" s="10"/>
    </row>
    <row r="16" spans="2:7" ht="48" thickBot="1">
      <c r="B16" s="52" t="s">
        <v>17</v>
      </c>
      <c r="C16" s="6" t="s">
        <v>14</v>
      </c>
      <c r="D16" s="10">
        <f>E16+F16+G16</f>
        <v>2763</v>
      </c>
      <c r="E16" s="10">
        <f>E23+E27+E32+E3166+E36</f>
        <v>1253</v>
      </c>
      <c r="F16" s="10">
        <f>F23+F27+F32+F36</f>
        <v>755</v>
      </c>
      <c r="G16" s="10">
        <f>G23+G27+G32+G36</f>
        <v>755</v>
      </c>
    </row>
    <row r="17" spans="2:7" ht="32.25" thickBot="1">
      <c r="B17" s="53"/>
      <c r="C17" s="6" t="s">
        <v>15</v>
      </c>
      <c r="D17" s="25">
        <f>E17+F17+G17</f>
        <v>8840.6879</v>
      </c>
      <c r="E17" s="25">
        <f>E24+E28+E33+E37</f>
        <v>5349.4679</v>
      </c>
      <c r="F17" s="25">
        <f>F24+F28+F33+F37</f>
        <v>1745.6100000000001</v>
      </c>
      <c r="G17" s="25">
        <f>G24+G28+G33+G37</f>
        <v>1745.6100000000001</v>
      </c>
    </row>
    <row r="18" spans="2:7" ht="19.5" thickBot="1">
      <c r="B18" s="46" t="s">
        <v>21</v>
      </c>
      <c r="C18" s="47"/>
      <c r="D18" s="10">
        <f>E18+F18+G18</f>
        <v>1395</v>
      </c>
      <c r="E18" s="10">
        <v>465</v>
      </c>
      <c r="F18" s="10">
        <v>465</v>
      </c>
      <c r="G18" s="10">
        <v>465</v>
      </c>
    </row>
    <row r="19" spans="2:7" ht="34.5" customHeight="1" thickBot="1">
      <c r="B19" s="55" t="s">
        <v>4</v>
      </c>
      <c r="C19" s="56"/>
      <c r="D19" s="4"/>
      <c r="E19" s="4"/>
      <c r="F19" s="4"/>
      <c r="G19" s="4"/>
    </row>
    <row r="20" spans="2:7" ht="100.5" customHeight="1" thickBot="1">
      <c r="B20" s="46" t="s">
        <v>5</v>
      </c>
      <c r="C20" s="47"/>
      <c r="D20" s="11">
        <f>D23+D24+D25</f>
        <v>1844</v>
      </c>
      <c r="E20" s="27">
        <f>E23+E24+E25</f>
        <v>604</v>
      </c>
      <c r="F20" s="11">
        <f>F23+F24+F25</f>
        <v>620</v>
      </c>
      <c r="G20" s="11">
        <f>G23+G24+G25</f>
        <v>620</v>
      </c>
    </row>
    <row r="21" spans="2:7" ht="13.5" customHeight="1" thickBot="1">
      <c r="B21" s="67" t="s">
        <v>3</v>
      </c>
      <c r="C21" s="68"/>
      <c r="D21" s="8"/>
      <c r="E21" s="9"/>
      <c r="F21" s="2"/>
      <c r="G21" s="1"/>
    </row>
    <row r="22" spans="2:7" ht="20.25" customHeight="1" thickBot="1">
      <c r="B22" s="46" t="s">
        <v>13</v>
      </c>
      <c r="C22" s="47"/>
      <c r="D22" s="3"/>
      <c r="E22" s="3"/>
      <c r="F22" s="3"/>
      <c r="G22" s="3"/>
    </row>
    <row r="23" spans="2:7" ht="50.25" customHeight="1" thickBot="1">
      <c r="B23" s="52" t="s">
        <v>17</v>
      </c>
      <c r="C23" s="6" t="s">
        <v>14</v>
      </c>
      <c r="D23" s="10">
        <f aca="true" t="shared" si="0" ref="D23:D28">E23+F23+G23</f>
        <v>1049</v>
      </c>
      <c r="E23" s="10">
        <v>339</v>
      </c>
      <c r="F23" s="10">
        <v>355</v>
      </c>
      <c r="G23" s="10">
        <v>355</v>
      </c>
    </row>
    <row r="24" spans="2:7" ht="35.25" customHeight="1" thickBot="1">
      <c r="B24" s="53"/>
      <c r="C24" s="7" t="s">
        <v>15</v>
      </c>
      <c r="D24" s="10">
        <f t="shared" si="0"/>
        <v>420</v>
      </c>
      <c r="E24" s="15">
        <v>140</v>
      </c>
      <c r="F24" s="15">
        <v>140</v>
      </c>
      <c r="G24" s="15">
        <v>140</v>
      </c>
    </row>
    <row r="25" spans="2:7" ht="20.25" customHeight="1" thickBot="1">
      <c r="B25" s="46" t="s">
        <v>21</v>
      </c>
      <c r="C25" s="47"/>
      <c r="D25" s="10">
        <f t="shared" si="0"/>
        <v>375</v>
      </c>
      <c r="E25" s="20">
        <v>125</v>
      </c>
      <c r="F25" s="20">
        <v>125</v>
      </c>
      <c r="G25" s="20">
        <v>125</v>
      </c>
    </row>
    <row r="26" spans="1:7" ht="42" customHeight="1" thickBot="1">
      <c r="A26" s="28"/>
      <c r="B26" s="59" t="s">
        <v>10</v>
      </c>
      <c r="C26" s="60"/>
      <c r="D26" s="27">
        <f t="shared" si="0"/>
        <v>200</v>
      </c>
      <c r="E26" s="11">
        <f>E27+E28</f>
        <v>100</v>
      </c>
      <c r="F26" s="11">
        <f>F28</f>
        <v>50</v>
      </c>
      <c r="G26" s="11">
        <f>G28</f>
        <v>50</v>
      </c>
    </row>
    <row r="27" spans="1:7" ht="50.25" customHeight="1" thickBot="1">
      <c r="A27" s="28"/>
      <c r="B27" s="52" t="s">
        <v>17</v>
      </c>
      <c r="C27" s="6" t="s">
        <v>14</v>
      </c>
      <c r="D27" s="29">
        <f t="shared" si="0"/>
        <v>90</v>
      </c>
      <c r="E27" s="29">
        <v>90</v>
      </c>
      <c r="F27" s="29">
        <v>0</v>
      </c>
      <c r="G27" s="29">
        <v>0</v>
      </c>
    </row>
    <row r="28" spans="2:7" ht="36.75" customHeight="1" thickBot="1">
      <c r="B28" s="53"/>
      <c r="C28" s="7" t="s">
        <v>15</v>
      </c>
      <c r="D28" s="13">
        <f t="shared" si="0"/>
        <v>110</v>
      </c>
      <c r="E28" s="15">
        <v>10</v>
      </c>
      <c r="F28" s="15">
        <v>50</v>
      </c>
      <c r="G28" s="15">
        <v>50</v>
      </c>
    </row>
    <row r="29" spans="2:7" ht="98.25" customHeight="1">
      <c r="B29" s="55" t="s">
        <v>18</v>
      </c>
      <c r="C29" s="56"/>
      <c r="D29" s="44">
        <f>D31+D32+D33</f>
        <v>9452.1679</v>
      </c>
      <c r="E29" s="44">
        <f>E31+E32+E33+E34</f>
        <v>6250.1678999999995</v>
      </c>
      <c r="F29" s="44">
        <f>F31+F32+F33+F34</f>
        <v>2111</v>
      </c>
      <c r="G29" s="44">
        <f>G31+G32+G33+G34</f>
        <v>2111</v>
      </c>
    </row>
    <row r="30" spans="2:7" ht="16.5" customHeight="1" thickBot="1">
      <c r="B30" s="57"/>
      <c r="C30" s="58"/>
      <c r="D30" s="45"/>
      <c r="E30" s="45"/>
      <c r="F30" s="45"/>
      <c r="G30" s="45"/>
    </row>
    <row r="31" spans="2:7" ht="19.5" customHeight="1" thickBot="1">
      <c r="B31" s="46" t="s">
        <v>13</v>
      </c>
      <c r="C31" s="47"/>
      <c r="D31" s="10">
        <v>0</v>
      </c>
      <c r="E31" s="10">
        <v>0</v>
      </c>
      <c r="F31" s="10">
        <v>0</v>
      </c>
      <c r="G31" s="10">
        <v>0</v>
      </c>
    </row>
    <row r="32" spans="2:7" ht="48" thickBot="1">
      <c r="B32" s="52" t="s">
        <v>17</v>
      </c>
      <c r="C32" s="6" t="s">
        <v>14</v>
      </c>
      <c r="D32" s="16">
        <f>E32+F32+G32</f>
        <v>1608</v>
      </c>
      <c r="E32" s="10">
        <f>400+408</f>
        <v>808</v>
      </c>
      <c r="F32" s="10">
        <v>400</v>
      </c>
      <c r="G32" s="10">
        <v>400</v>
      </c>
    </row>
    <row r="33" spans="2:7" ht="38.25" customHeight="1" thickBot="1">
      <c r="B33" s="53"/>
      <c r="C33" s="7" t="s">
        <v>15</v>
      </c>
      <c r="D33" s="10">
        <f>E33+F33+G33</f>
        <v>7844.1678999999995</v>
      </c>
      <c r="E33" s="10">
        <f>3277.8079+1824.36</f>
        <v>5102.1678999999995</v>
      </c>
      <c r="F33" s="10">
        <v>1371</v>
      </c>
      <c r="G33" s="10">
        <v>1371</v>
      </c>
    </row>
    <row r="34" spans="2:7" ht="20.25" customHeight="1" thickBot="1">
      <c r="B34" s="46" t="s">
        <v>21</v>
      </c>
      <c r="C34" s="47"/>
      <c r="D34" s="10">
        <v>1020</v>
      </c>
      <c r="E34" s="10">
        <v>340</v>
      </c>
      <c r="F34" s="10">
        <v>340</v>
      </c>
      <c r="G34" s="10">
        <v>340</v>
      </c>
    </row>
    <row r="35" spans="2:7" ht="61.5" customHeight="1" thickBot="1">
      <c r="B35" s="26"/>
      <c r="C35" s="6" t="s">
        <v>11</v>
      </c>
      <c r="D35" s="12">
        <f>D36+D37</f>
        <v>482.52000000000004</v>
      </c>
      <c r="E35" s="12">
        <f>E36+E37</f>
        <v>113.3</v>
      </c>
      <c r="F35" s="12">
        <f>F36+F37</f>
        <v>184.61</v>
      </c>
      <c r="G35" s="12">
        <f>G36+G37</f>
        <v>184.61</v>
      </c>
    </row>
    <row r="36" spans="2:7" ht="33.75" customHeight="1" thickBot="1">
      <c r="B36" s="52" t="s">
        <v>17</v>
      </c>
      <c r="C36" s="6" t="s">
        <v>14</v>
      </c>
      <c r="D36" s="10">
        <f>E36+F36+G36</f>
        <v>16</v>
      </c>
      <c r="E36" s="10">
        <v>16</v>
      </c>
      <c r="F36" s="10">
        <v>0</v>
      </c>
      <c r="G36" s="10">
        <v>0</v>
      </c>
    </row>
    <row r="37" spans="2:7" ht="33" customHeight="1" thickBot="1">
      <c r="B37" s="53"/>
      <c r="C37" s="7" t="s">
        <v>15</v>
      </c>
      <c r="D37" s="10">
        <f>E37+F37+G37</f>
        <v>466.52000000000004</v>
      </c>
      <c r="E37" s="10">
        <v>97.3</v>
      </c>
      <c r="F37" s="10">
        <f>164.61+20</f>
        <v>184.61</v>
      </c>
      <c r="G37" s="10">
        <f>164.61+20</f>
        <v>184.61</v>
      </c>
    </row>
    <row r="38" spans="2:7" ht="66" customHeight="1" thickBot="1">
      <c r="B38" s="59" t="s">
        <v>6</v>
      </c>
      <c r="C38" s="60"/>
      <c r="D38" s="17">
        <f>D39+D40+D41</f>
        <v>8840.6879</v>
      </c>
      <c r="E38" s="17">
        <f>E39+E40+E41</f>
        <v>5349.4679</v>
      </c>
      <c r="F38" s="12">
        <f>F39+F40+F41</f>
        <v>1745.6100000000001</v>
      </c>
      <c r="G38" s="12">
        <f>G39+G40+G41</f>
        <v>1745.6100000000001</v>
      </c>
    </row>
    <row r="39" spans="2:7" ht="33" customHeight="1" thickBot="1">
      <c r="B39" s="59" t="s">
        <v>7</v>
      </c>
      <c r="C39" s="60"/>
      <c r="D39" s="16">
        <f>E39+F39+G39</f>
        <v>5136.36</v>
      </c>
      <c r="E39" s="19">
        <v>1974.36</v>
      </c>
      <c r="F39" s="10">
        <v>1581</v>
      </c>
      <c r="G39" s="10">
        <v>1581</v>
      </c>
    </row>
    <row r="40" spans="2:7" ht="37.5" customHeight="1" thickBot="1">
      <c r="B40" s="63" t="s">
        <v>8</v>
      </c>
      <c r="C40" s="64"/>
      <c r="D40" s="21">
        <f>E40+F40+G40</f>
        <v>426.52000000000004</v>
      </c>
      <c r="E40" s="21">
        <v>97.3</v>
      </c>
      <c r="F40" s="21">
        <v>164.61</v>
      </c>
      <c r="G40" s="21">
        <v>164.61</v>
      </c>
    </row>
    <row r="41" spans="2:7" ht="24" customHeight="1" thickBot="1">
      <c r="B41" s="65" t="s">
        <v>12</v>
      </c>
      <c r="C41" s="66"/>
      <c r="D41" s="22">
        <f>E41+F41+G41</f>
        <v>3277.8079</v>
      </c>
      <c r="E41" s="22">
        <v>3277.8079</v>
      </c>
      <c r="F41" s="23">
        <v>0</v>
      </c>
      <c r="G41" s="23">
        <v>0</v>
      </c>
    </row>
    <row r="44" spans="5:7" ht="12.75">
      <c r="E44" s="31"/>
      <c r="F44" s="31"/>
      <c r="G44" s="31"/>
    </row>
  </sheetData>
  <mergeCells count="33">
    <mergeCell ref="B4:G4"/>
    <mergeCell ref="B6:G6"/>
    <mergeCell ref="B40:C40"/>
    <mergeCell ref="B41:C41"/>
    <mergeCell ref="B27:B28"/>
    <mergeCell ref="B38:C38"/>
    <mergeCell ref="B39:C39"/>
    <mergeCell ref="B19:C19"/>
    <mergeCell ref="B20:C20"/>
    <mergeCell ref="B21:C21"/>
    <mergeCell ref="E1:H1"/>
    <mergeCell ref="C2:H2"/>
    <mergeCell ref="B34:C34"/>
    <mergeCell ref="B36:B37"/>
    <mergeCell ref="B29:C30"/>
    <mergeCell ref="B31:C31"/>
    <mergeCell ref="B32:B33"/>
    <mergeCell ref="B23:B24"/>
    <mergeCell ref="B25:C25"/>
    <mergeCell ref="B26:C26"/>
    <mergeCell ref="B22:C22"/>
    <mergeCell ref="B13:C14"/>
    <mergeCell ref="B15:C15"/>
    <mergeCell ref="B16:B17"/>
    <mergeCell ref="B18:C18"/>
    <mergeCell ref="D29:D30"/>
    <mergeCell ref="E29:E30"/>
    <mergeCell ref="F29:F30"/>
    <mergeCell ref="G29:G30"/>
    <mergeCell ref="D11:D12"/>
    <mergeCell ref="E11:G11"/>
    <mergeCell ref="B11:C12"/>
    <mergeCell ref="B10:G10"/>
  </mergeCells>
  <printOptions/>
  <pageMargins left="0.3937007874015748" right="0.984251968503937" top="0.5905511811023623" bottom="0.5905511811023623" header="0.5118110236220472" footer="0.5118110236220472"/>
  <pageSetup horizontalDpi="600" verticalDpi="600" orientation="portrait" paperSize="9" scale="59" r:id="rId1"/>
  <colBreaks count="1" manualBreakCount="1">
    <brk id="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2014-07-18T09:17:37Z</cp:lastPrinted>
  <dcterms:created xsi:type="dcterms:W3CDTF">2012-02-09T07:40:14Z</dcterms:created>
  <dcterms:modified xsi:type="dcterms:W3CDTF">2014-07-25T12:27:39Z</dcterms:modified>
  <cp:category/>
  <cp:version/>
  <cp:contentType/>
  <cp:contentStatus/>
</cp:coreProperties>
</file>