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<sst xmlns="http://schemas.openxmlformats.org/spreadsheetml/2006/main" count="58" uniqueCount="48">
  <si>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</si>
  <si>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</si>
  <si>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</si>
  <si>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</si>
  <si>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</si>
  <si>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</si>
  <si>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</si>
  <si>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</si>
  <si>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</si>
  <si>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</si>
  <si>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</si>
  <si>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</si>
  <si>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</si>
  <si>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</si>
  <si>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</si>
  <si>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</si>
  <si>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</si>
  <si>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</si>
  <si>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</si>
  <si>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</si>
  <si>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</si>
  <si>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</si>
  <si>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</si>
  <si>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</si>
  <si>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</si>
  <si>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</si>
  <si>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</si>
  <si>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</si>
  <si>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</si>
  <si>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</si>
  <si>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</si>
  <si>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</si>
  <si>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</si>
  <si>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</si>
  <si>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</si>
  <si>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</si>
  <si>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</si>
  <si>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</si>
  <si>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</si>
  <si>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</si>
  <si>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</si>
  <si>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</si>
  <si>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2017-2020</t>
  </si>
  <si>
    <t>Приложение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</si>
  <si>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</si>
  <si>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3.4. Актуализация схемы водоснабжения и водоотведения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</si>
  <si>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</si>
  <si>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25.07.2018 г. № 1065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</si>
</sst>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3" fillId="0" borderId="12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M9" sqref="M9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39" t="s">
        <v>43</v>
      </c>
      <c r="F1" s="39"/>
      <c r="G1" s="39"/>
      <c r="H1" s="39"/>
      <c r="I1" s="39"/>
    </row>
    <row r="2" spans="1:9" ht="39" customHeight="1">
      <c r="A2" s="3"/>
      <c r="B2" s="3"/>
      <c r="C2" s="3"/>
      <c r="D2" s="3"/>
      <c r="E2" s="40" t="s">
        <v>47</v>
      </c>
      <c r="F2" s="40"/>
      <c r="G2" s="40"/>
      <c r="H2" s="40"/>
      <c r="I2" s="40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46" t="s">
        <v>24</v>
      </c>
      <c r="B4" s="46"/>
      <c r="C4" s="46"/>
      <c r="D4" s="46"/>
      <c r="E4" s="46"/>
      <c r="F4" s="46"/>
      <c r="G4" s="46"/>
      <c r="H4" s="46"/>
      <c r="I4" s="46"/>
    </row>
    <row r="5" spans="1:9" ht="1.5" customHeight="1" hidden="1">
      <c r="A5" s="47"/>
      <c r="B5" s="47"/>
      <c r="C5" s="47"/>
      <c r="D5" s="47"/>
      <c r="E5" s="47"/>
      <c r="F5" s="47"/>
      <c r="G5" s="47"/>
      <c r="H5" s="47"/>
      <c r="I5" s="47"/>
    </row>
    <row r="6" spans="1:9" ht="21" customHeight="1">
      <c r="A6" s="37" t="s">
        <v>0</v>
      </c>
      <c r="B6" s="37" t="s">
        <v>1</v>
      </c>
      <c r="C6" s="37" t="s">
        <v>4</v>
      </c>
      <c r="D6" s="37" t="s">
        <v>6</v>
      </c>
      <c r="E6" s="37"/>
      <c r="F6" s="37"/>
      <c r="G6" s="37" t="s">
        <v>9</v>
      </c>
      <c r="H6" s="37" t="s">
        <v>2</v>
      </c>
      <c r="I6" s="37" t="s">
        <v>3</v>
      </c>
    </row>
    <row r="7" spans="1:9" ht="23.25" customHeight="1">
      <c r="A7" s="37"/>
      <c r="B7" s="37"/>
      <c r="C7" s="37"/>
      <c r="D7" s="37" t="s">
        <v>7</v>
      </c>
      <c r="E7" s="37" t="s">
        <v>8</v>
      </c>
      <c r="F7" s="38"/>
      <c r="G7" s="37"/>
      <c r="H7" s="37"/>
      <c r="I7" s="37"/>
    </row>
    <row r="8" spans="1:9" ht="52.5">
      <c r="A8" s="37"/>
      <c r="B8" s="37"/>
      <c r="C8" s="37"/>
      <c r="D8" s="38"/>
      <c r="E8" s="6" t="s">
        <v>10</v>
      </c>
      <c r="F8" s="6" t="s">
        <v>11</v>
      </c>
      <c r="G8" s="37"/>
      <c r="H8" s="37"/>
      <c r="I8" s="37"/>
    </row>
    <row r="9" spans="1:9" ht="18" customHeight="1">
      <c r="A9" s="45" t="s">
        <v>18</v>
      </c>
      <c r="B9" s="45"/>
      <c r="C9" s="45"/>
      <c r="D9" s="45"/>
      <c r="E9" s="45"/>
      <c r="F9" s="45"/>
      <c r="G9" s="45"/>
      <c r="H9" s="45"/>
      <c r="I9" s="45"/>
    </row>
    <row r="10" spans="1:9" ht="23.25" customHeight="1">
      <c r="A10" s="41" t="s">
        <v>13</v>
      </c>
      <c r="B10" s="41"/>
      <c r="C10" s="41"/>
      <c r="D10" s="41"/>
      <c r="E10" s="41"/>
      <c r="F10" s="41"/>
      <c r="G10" s="41"/>
      <c r="H10" s="41"/>
      <c r="I10" s="41"/>
    </row>
    <row r="11" spans="1:9" ht="19.5" customHeight="1">
      <c r="A11" s="41" t="s">
        <v>14</v>
      </c>
      <c r="B11" s="41"/>
      <c r="C11" s="41"/>
      <c r="D11" s="41"/>
      <c r="E11" s="41"/>
      <c r="F11" s="41"/>
      <c r="G11" s="41"/>
      <c r="H11" s="41"/>
      <c r="I11" s="41"/>
    </row>
    <row r="12" spans="1:9" ht="34.5" customHeight="1">
      <c r="A12" s="61" t="s">
        <v>25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31" t="s">
        <v>15</v>
      </c>
      <c r="I12" s="66" t="s">
        <v>21</v>
      </c>
    </row>
    <row r="13" spans="1:9" ht="36.75" customHeight="1">
      <c r="A13" s="62"/>
      <c r="B13" s="14">
        <v>2018</v>
      </c>
      <c r="C13" s="27">
        <v>348.97527</v>
      </c>
      <c r="D13" s="16"/>
      <c r="E13" s="17"/>
      <c r="F13" s="17">
        <f>C13</f>
        <v>348.97527</v>
      </c>
      <c r="G13" s="5"/>
      <c r="H13" s="56"/>
      <c r="I13" s="67"/>
    </row>
    <row r="14" spans="1:9" ht="43.5" customHeight="1">
      <c r="A14" s="62"/>
      <c r="B14" s="14">
        <v>2019</v>
      </c>
      <c r="C14" s="15">
        <f aca="true" t="shared" si="0" ref="C14:C22">D14+E14+F14</f>
        <v>0</v>
      </c>
      <c r="D14" s="16"/>
      <c r="E14" s="17"/>
      <c r="F14" s="17">
        <v>0</v>
      </c>
      <c r="G14" s="5"/>
      <c r="H14" s="56"/>
      <c r="I14" s="67"/>
    </row>
    <row r="15" spans="1:9" ht="43.5" customHeight="1">
      <c r="A15" s="63"/>
      <c r="B15" s="14">
        <v>2020</v>
      </c>
      <c r="C15" s="15">
        <v>0</v>
      </c>
      <c r="D15" s="16"/>
      <c r="E15" s="17"/>
      <c r="F15" s="17">
        <v>0</v>
      </c>
      <c r="G15" s="5"/>
      <c r="H15" s="57"/>
      <c r="I15" s="67"/>
    </row>
    <row r="16" spans="1:9" ht="24" customHeight="1">
      <c r="A16" s="53" t="s">
        <v>20</v>
      </c>
      <c r="B16" s="14">
        <v>2017</v>
      </c>
      <c r="C16" s="15">
        <v>39.86038</v>
      </c>
      <c r="D16" s="18"/>
      <c r="E16" s="18"/>
      <c r="F16" s="17">
        <f>C16</f>
        <v>39.86038</v>
      </c>
      <c r="G16" s="5"/>
      <c r="H16" s="28" t="s">
        <v>15</v>
      </c>
      <c r="I16" s="67"/>
    </row>
    <row r="17" spans="1:9" ht="30" customHeight="1">
      <c r="A17" s="54"/>
      <c r="B17" s="14">
        <v>2018</v>
      </c>
      <c r="C17" s="27">
        <v>0</v>
      </c>
      <c r="D17" s="18"/>
      <c r="E17" s="18"/>
      <c r="F17" s="18">
        <f>C17</f>
        <v>0</v>
      </c>
      <c r="G17" s="5"/>
      <c r="H17" s="64"/>
      <c r="I17" s="67"/>
    </row>
    <row r="18" spans="1:9" ht="24.75" customHeight="1">
      <c r="A18" s="54"/>
      <c r="B18" s="14">
        <v>2019</v>
      </c>
      <c r="C18" s="15">
        <f t="shared" si="0"/>
        <v>0</v>
      </c>
      <c r="D18" s="18"/>
      <c r="E18" s="18"/>
      <c r="F18" s="18">
        <v>0</v>
      </c>
      <c r="G18" s="5"/>
      <c r="H18" s="64"/>
      <c r="I18" s="67"/>
    </row>
    <row r="19" spans="1:9" ht="24.75" customHeight="1">
      <c r="A19" s="69"/>
      <c r="B19" s="14">
        <v>2020</v>
      </c>
      <c r="C19" s="15">
        <v>0</v>
      </c>
      <c r="D19" s="18"/>
      <c r="E19" s="18"/>
      <c r="F19" s="18">
        <v>0</v>
      </c>
      <c r="G19" s="5"/>
      <c r="H19" s="65"/>
      <c r="I19" s="68"/>
    </row>
    <row r="20" spans="1:9" ht="14.25">
      <c r="A20" s="70" t="s">
        <v>16</v>
      </c>
      <c r="B20" s="13">
        <v>2017</v>
      </c>
      <c r="C20" s="7">
        <f t="shared" si="0"/>
        <v>297.07336000000004</v>
      </c>
      <c r="D20" s="7"/>
      <c r="E20" s="7"/>
      <c r="F20" s="7">
        <f>F12+F16</f>
        <v>297.07336000000004</v>
      </c>
      <c r="G20" s="5"/>
      <c r="H20" s="5"/>
      <c r="I20" s="2"/>
    </row>
    <row r="21" spans="1:9" ht="15" customHeight="1">
      <c r="A21" s="71"/>
      <c r="B21" s="13">
        <v>2018</v>
      </c>
      <c r="C21" s="7">
        <f t="shared" si="0"/>
        <v>348.97527</v>
      </c>
      <c r="D21" s="7"/>
      <c r="E21" s="7"/>
      <c r="F21" s="7">
        <f>SUM(F17+F13)</f>
        <v>348.97527</v>
      </c>
      <c r="G21" s="5"/>
      <c r="H21" s="5"/>
      <c r="I21" s="2"/>
    </row>
    <row r="22" spans="1:9" ht="14.25">
      <c r="A22" s="71"/>
      <c r="B22" s="13">
        <v>2019</v>
      </c>
      <c r="C22" s="7">
        <f t="shared" si="0"/>
        <v>0</v>
      </c>
      <c r="D22" s="7"/>
      <c r="E22" s="7"/>
      <c r="F22" s="7">
        <f>SUM(F18+F14)</f>
        <v>0</v>
      </c>
      <c r="G22" s="5"/>
      <c r="H22" s="5"/>
      <c r="I22" s="2"/>
    </row>
    <row r="23" spans="1:9" ht="14.25">
      <c r="A23" s="63"/>
      <c r="B23" s="13">
        <v>2020</v>
      </c>
      <c r="C23" s="7">
        <v>0</v>
      </c>
      <c r="D23" s="7"/>
      <c r="E23" s="7"/>
      <c r="F23" s="7">
        <v>0</v>
      </c>
      <c r="G23" s="5"/>
      <c r="H23" s="5"/>
      <c r="I23" s="2"/>
    </row>
    <row r="24" spans="1:9" ht="15" customHeight="1">
      <c r="A24" s="45" t="s">
        <v>27</v>
      </c>
      <c r="B24" s="45"/>
      <c r="C24" s="45"/>
      <c r="D24" s="45"/>
      <c r="E24" s="45"/>
      <c r="F24" s="45"/>
      <c r="G24" s="45"/>
      <c r="H24" s="45"/>
      <c r="I24" s="45"/>
    </row>
    <row r="25" spans="1:9" ht="33.75" customHeight="1">
      <c r="A25" s="41" t="s">
        <v>26</v>
      </c>
      <c r="B25" s="41"/>
      <c r="C25" s="41"/>
      <c r="D25" s="41"/>
      <c r="E25" s="41"/>
      <c r="F25" s="41"/>
      <c r="G25" s="41"/>
      <c r="H25" s="41"/>
      <c r="I25" s="41"/>
    </row>
    <row r="26" spans="1:9" ht="29.25" customHeight="1">
      <c r="A26" s="48" t="s">
        <v>28</v>
      </c>
      <c r="B26" s="14">
        <v>2017</v>
      </c>
      <c r="C26" s="15">
        <v>164.023</v>
      </c>
      <c r="D26" s="15"/>
      <c r="E26" s="20"/>
      <c r="F26" s="20">
        <v>164.023</v>
      </c>
      <c r="G26" s="5"/>
      <c r="H26" s="5" t="s">
        <v>5</v>
      </c>
      <c r="I26" s="31" t="s">
        <v>29</v>
      </c>
    </row>
    <row r="27" spans="1:9" ht="39.75" customHeight="1">
      <c r="A27" s="49"/>
      <c r="B27" s="14">
        <v>2018</v>
      </c>
      <c r="C27" s="15">
        <v>0</v>
      </c>
      <c r="D27" s="15"/>
      <c r="E27" s="20"/>
      <c r="F27" s="20">
        <f>C27</f>
        <v>0</v>
      </c>
      <c r="G27" s="5"/>
      <c r="H27" s="5" t="s">
        <v>5</v>
      </c>
      <c r="I27" s="32"/>
    </row>
    <row r="28" spans="1:9" ht="24" customHeight="1">
      <c r="A28" s="50"/>
      <c r="B28" s="14">
        <v>2019</v>
      </c>
      <c r="C28" s="15">
        <v>0</v>
      </c>
      <c r="D28" s="15"/>
      <c r="E28" s="20"/>
      <c r="F28" s="15">
        <v>0</v>
      </c>
      <c r="G28" s="5"/>
      <c r="H28" s="5" t="s">
        <v>15</v>
      </c>
      <c r="I28" s="33"/>
    </row>
    <row r="29" spans="1:9" ht="30.75" customHeight="1">
      <c r="A29" s="51" t="s">
        <v>35</v>
      </c>
      <c r="B29" s="14">
        <v>2017</v>
      </c>
      <c r="C29" s="15">
        <v>164.023</v>
      </c>
      <c r="D29" s="15"/>
      <c r="E29" s="15"/>
      <c r="F29" s="15">
        <v>164.023</v>
      </c>
      <c r="G29" s="5"/>
      <c r="H29" s="5"/>
      <c r="I29" s="21"/>
    </row>
    <row r="30" spans="1:9" ht="29.25" customHeight="1">
      <c r="A30" s="51"/>
      <c r="B30" s="13">
        <v>2018</v>
      </c>
      <c r="C30" s="7">
        <f>C27</f>
        <v>0</v>
      </c>
      <c r="D30" s="7"/>
      <c r="E30" s="7"/>
      <c r="F30" s="7">
        <f>C30</f>
        <v>0</v>
      </c>
      <c r="G30" s="5"/>
      <c r="H30" s="5"/>
      <c r="I30" s="21"/>
    </row>
    <row r="31" spans="1:9" ht="21.75" customHeight="1">
      <c r="A31" s="51"/>
      <c r="B31" s="13">
        <v>2019</v>
      </c>
      <c r="C31" s="7">
        <v>0</v>
      </c>
      <c r="D31" s="7"/>
      <c r="E31" s="7"/>
      <c r="F31" s="7">
        <v>0</v>
      </c>
      <c r="G31" s="5"/>
      <c r="H31" s="5"/>
      <c r="I31" s="21"/>
    </row>
    <row r="32" spans="1:9" ht="31.5" customHeight="1">
      <c r="A32" s="42" t="s">
        <v>30</v>
      </c>
      <c r="B32" s="43"/>
      <c r="C32" s="43"/>
      <c r="D32" s="43"/>
      <c r="E32" s="43"/>
      <c r="F32" s="43"/>
      <c r="G32" s="43"/>
      <c r="H32" s="43"/>
      <c r="I32" s="44"/>
    </row>
    <row r="33" spans="1:9" ht="33" customHeight="1">
      <c r="A33" s="42" t="s">
        <v>31</v>
      </c>
      <c r="B33" s="43"/>
      <c r="C33" s="43"/>
      <c r="D33" s="43"/>
      <c r="E33" s="43"/>
      <c r="F33" s="43"/>
      <c r="G33" s="43"/>
      <c r="H33" s="43"/>
      <c r="I33" s="44"/>
    </row>
    <row r="34" spans="1:9" ht="14.25">
      <c r="A34" s="53" t="s">
        <v>32</v>
      </c>
      <c r="B34" s="22">
        <v>2017</v>
      </c>
      <c r="C34" s="15">
        <v>79</v>
      </c>
      <c r="D34" s="15"/>
      <c r="E34" s="15"/>
      <c r="F34" s="15">
        <f>C34</f>
        <v>79</v>
      </c>
      <c r="G34" s="5"/>
      <c r="H34" s="58" t="s">
        <v>5</v>
      </c>
      <c r="I34" s="31" t="s">
        <v>40</v>
      </c>
    </row>
    <row r="35" spans="1:9" ht="14.25">
      <c r="A35" s="54"/>
      <c r="B35" s="13">
        <v>2018</v>
      </c>
      <c r="C35" s="7">
        <f>D35+E35+F35</f>
        <v>0</v>
      </c>
      <c r="D35" s="7"/>
      <c r="E35" s="7"/>
      <c r="F35" s="7">
        <v>0</v>
      </c>
      <c r="G35" s="5"/>
      <c r="H35" s="59"/>
      <c r="I35" s="32"/>
    </row>
    <row r="36" spans="1:9" ht="19.5" customHeight="1">
      <c r="A36" s="55"/>
      <c r="B36" s="13">
        <v>2019</v>
      </c>
      <c r="C36" s="7">
        <f>D36+E36+F36</f>
        <v>0</v>
      </c>
      <c r="D36" s="7"/>
      <c r="E36" s="7"/>
      <c r="F36" s="7">
        <v>0</v>
      </c>
      <c r="G36" s="5"/>
      <c r="H36" s="60"/>
      <c r="I36" s="33"/>
    </row>
    <row r="37" spans="1:9" ht="14.25" customHeight="1">
      <c r="A37" s="53" t="s">
        <v>33</v>
      </c>
      <c r="B37" s="22">
        <v>2017</v>
      </c>
      <c r="C37" s="7">
        <v>12.10638</v>
      </c>
      <c r="D37" s="7"/>
      <c r="E37" s="7"/>
      <c r="F37" s="7">
        <f>C37</f>
        <v>12.10638</v>
      </c>
      <c r="G37" s="5"/>
      <c r="H37" s="58" t="s">
        <v>5</v>
      </c>
      <c r="I37" s="31" t="s">
        <v>41</v>
      </c>
    </row>
    <row r="38" spans="1:9" ht="14.25" customHeight="1">
      <c r="A38" s="72"/>
      <c r="B38" s="13">
        <v>2018</v>
      </c>
      <c r="C38" s="7">
        <v>0</v>
      </c>
      <c r="D38" s="7"/>
      <c r="E38" s="7"/>
      <c r="F38" s="7">
        <v>0</v>
      </c>
      <c r="G38" s="5"/>
      <c r="H38" s="59"/>
      <c r="I38" s="56"/>
    </row>
    <row r="39" spans="1:9" ht="14.25" customHeight="1">
      <c r="A39" s="69"/>
      <c r="B39" s="13">
        <v>2019</v>
      </c>
      <c r="C39" s="7">
        <v>0</v>
      </c>
      <c r="D39" s="7"/>
      <c r="E39" s="7"/>
      <c r="F39" s="7">
        <v>0</v>
      </c>
      <c r="G39" s="5"/>
      <c r="H39" s="60"/>
      <c r="I39" s="57"/>
    </row>
    <row r="40" spans="1:9" ht="70.5" customHeight="1">
      <c r="A40" s="25" t="s">
        <v>44</v>
      </c>
      <c r="B40" s="14">
        <v>2018</v>
      </c>
      <c r="C40" s="15">
        <v>487.895</v>
      </c>
      <c r="D40" s="7"/>
      <c r="E40" s="7"/>
      <c r="F40" s="15">
        <v>487.895</v>
      </c>
      <c r="G40" s="5"/>
      <c r="H40" s="26" t="s">
        <v>5</v>
      </c>
      <c r="I40" s="24"/>
    </row>
    <row r="41" spans="1:9" ht="30.75" customHeight="1">
      <c r="A41" s="25" t="s">
        <v>45</v>
      </c>
      <c r="B41" s="22">
        <v>2018</v>
      </c>
      <c r="C41" s="15">
        <v>100</v>
      </c>
      <c r="D41" s="7"/>
      <c r="E41" s="7"/>
      <c r="F41" s="15">
        <v>100</v>
      </c>
      <c r="G41" s="5"/>
      <c r="H41" s="26" t="s">
        <v>5</v>
      </c>
      <c r="I41" s="24"/>
    </row>
    <row r="42" spans="1:9" ht="81" customHeight="1">
      <c r="A42" s="25" t="s">
        <v>46</v>
      </c>
      <c r="B42" s="22">
        <v>2018</v>
      </c>
      <c r="C42" s="15">
        <v>1200</v>
      </c>
      <c r="D42" s="7"/>
      <c r="E42" s="7"/>
      <c r="F42" s="15">
        <v>1200</v>
      </c>
      <c r="G42" s="5"/>
      <c r="H42" s="26" t="s">
        <v>5</v>
      </c>
      <c r="I42" s="24"/>
    </row>
    <row r="43" spans="1:9" ht="14.25">
      <c r="A43" s="51" t="s">
        <v>34</v>
      </c>
      <c r="B43" s="13">
        <v>2017</v>
      </c>
      <c r="C43" s="7">
        <f>C34+C37</f>
        <v>91.10638</v>
      </c>
      <c r="D43" s="7"/>
      <c r="E43" s="7"/>
      <c r="F43" s="7">
        <f>C43</f>
        <v>91.10638</v>
      </c>
      <c r="G43" s="5"/>
      <c r="H43" s="5"/>
      <c r="I43" s="21"/>
    </row>
    <row r="44" spans="1:9" ht="14.25">
      <c r="A44" s="51"/>
      <c r="B44" s="13">
        <v>2018</v>
      </c>
      <c r="C44" s="7">
        <f>C40+C41+C42</f>
        <v>1787.895</v>
      </c>
      <c r="D44" s="7"/>
      <c r="E44" s="7"/>
      <c r="F44" s="7">
        <f>C44</f>
        <v>1787.895</v>
      </c>
      <c r="G44" s="5"/>
      <c r="H44" s="5"/>
      <c r="I44" s="21"/>
    </row>
    <row r="45" spans="1:9" ht="14.25">
      <c r="A45" s="51"/>
      <c r="B45" s="13">
        <v>2019</v>
      </c>
      <c r="C45" s="7">
        <f>D45+E45+F45</f>
        <v>0</v>
      </c>
      <c r="D45" s="7"/>
      <c r="E45" s="7"/>
      <c r="F45" s="7">
        <f>F36</f>
        <v>0</v>
      </c>
      <c r="G45" s="5"/>
      <c r="H45" s="5"/>
      <c r="I45" s="21"/>
    </row>
    <row r="46" spans="1:9" ht="15">
      <c r="A46" s="42" t="s">
        <v>36</v>
      </c>
      <c r="B46" s="43"/>
      <c r="C46" s="43"/>
      <c r="D46" s="43"/>
      <c r="E46" s="43"/>
      <c r="F46" s="43"/>
      <c r="G46" s="43"/>
      <c r="H46" s="43"/>
      <c r="I46" s="44"/>
    </row>
    <row r="47" spans="1:9" ht="15">
      <c r="A47" s="42" t="s">
        <v>19</v>
      </c>
      <c r="B47" s="43"/>
      <c r="C47" s="43"/>
      <c r="D47" s="43"/>
      <c r="E47" s="43"/>
      <c r="F47" s="43"/>
      <c r="G47" s="43"/>
      <c r="H47" s="43"/>
      <c r="I47" s="44"/>
    </row>
    <row r="48" spans="1:9" ht="30.75" customHeight="1">
      <c r="A48" s="42" t="s">
        <v>17</v>
      </c>
      <c r="B48" s="43"/>
      <c r="C48" s="43"/>
      <c r="D48" s="43"/>
      <c r="E48" s="43"/>
      <c r="F48" s="43"/>
      <c r="G48" s="43"/>
      <c r="H48" s="43"/>
      <c r="I48" s="44"/>
    </row>
    <row r="49" spans="1:9" ht="14.25" customHeight="1">
      <c r="A49" s="34" t="s">
        <v>37</v>
      </c>
      <c r="B49" s="4">
        <v>2017</v>
      </c>
      <c r="C49" s="7">
        <f>D49+E49+F49</f>
        <v>8820</v>
      </c>
      <c r="D49" s="7"/>
      <c r="E49" s="7"/>
      <c r="F49" s="7">
        <v>8820</v>
      </c>
      <c r="G49" s="5"/>
      <c r="H49" s="28" t="s">
        <v>5</v>
      </c>
      <c r="I49" s="31" t="s">
        <v>22</v>
      </c>
    </row>
    <row r="50" spans="1:9" ht="14.25">
      <c r="A50" s="35"/>
      <c r="B50" s="4">
        <v>2018</v>
      </c>
      <c r="C50" s="7">
        <v>9170</v>
      </c>
      <c r="D50" s="7"/>
      <c r="E50" s="7"/>
      <c r="F50" s="7">
        <f>C50</f>
        <v>9170</v>
      </c>
      <c r="G50" s="5"/>
      <c r="H50" s="29"/>
      <c r="I50" s="32"/>
    </row>
    <row r="51" spans="1:9" ht="23.25" customHeight="1">
      <c r="A51" s="35"/>
      <c r="B51" s="4">
        <v>2019</v>
      </c>
      <c r="C51" s="7">
        <f>D51+E51+F51</f>
        <v>0</v>
      </c>
      <c r="D51" s="7"/>
      <c r="E51" s="7"/>
      <c r="F51" s="7">
        <v>0</v>
      </c>
      <c r="G51" s="5"/>
      <c r="H51" s="29"/>
      <c r="I51" s="32"/>
    </row>
    <row r="52" spans="1:9" ht="43.5" customHeight="1">
      <c r="A52" s="36"/>
      <c r="B52" s="4">
        <v>2020</v>
      </c>
      <c r="C52" s="7">
        <v>0</v>
      </c>
      <c r="D52" s="7"/>
      <c r="E52" s="7"/>
      <c r="F52" s="7">
        <v>0</v>
      </c>
      <c r="G52" s="5"/>
      <c r="H52" s="30"/>
      <c r="I52" s="33"/>
    </row>
    <row r="53" spans="1:9" ht="14.25" customHeight="1">
      <c r="A53" s="34" t="s">
        <v>38</v>
      </c>
      <c r="B53" s="4">
        <v>2017</v>
      </c>
      <c r="C53" s="7">
        <v>4880.629</v>
      </c>
      <c r="D53" s="7"/>
      <c r="E53" s="7"/>
      <c r="F53" s="7">
        <f>C53</f>
        <v>4880.629</v>
      </c>
      <c r="G53" s="5"/>
      <c r="H53" s="28" t="s">
        <v>5</v>
      </c>
      <c r="I53" s="31" t="s">
        <v>23</v>
      </c>
    </row>
    <row r="54" spans="1:9" ht="14.25">
      <c r="A54" s="35"/>
      <c r="B54" s="4">
        <v>2018</v>
      </c>
      <c r="C54" s="7">
        <v>5132</v>
      </c>
      <c r="D54" s="7"/>
      <c r="E54" s="7"/>
      <c r="F54" s="7">
        <f>C54</f>
        <v>5132</v>
      </c>
      <c r="G54" s="5"/>
      <c r="H54" s="29"/>
      <c r="I54" s="32"/>
    </row>
    <row r="55" spans="1:9" ht="27" customHeight="1">
      <c r="A55" s="35"/>
      <c r="B55" s="4">
        <v>2019</v>
      </c>
      <c r="C55" s="7">
        <f>D55+E55+F55</f>
        <v>0</v>
      </c>
      <c r="D55" s="7"/>
      <c r="E55" s="7"/>
      <c r="F55" s="7">
        <v>0</v>
      </c>
      <c r="G55" s="5"/>
      <c r="H55" s="29"/>
      <c r="I55" s="32"/>
    </row>
    <row r="56" spans="1:9" ht="41.25" customHeight="1">
      <c r="A56" s="36"/>
      <c r="B56" s="4">
        <v>2020</v>
      </c>
      <c r="C56" s="7">
        <v>0</v>
      </c>
      <c r="D56" s="7"/>
      <c r="E56" s="7"/>
      <c r="F56" s="7">
        <v>0</v>
      </c>
      <c r="G56" s="5"/>
      <c r="H56" s="30"/>
      <c r="I56" s="33"/>
    </row>
    <row r="57" spans="1:9" ht="14.25">
      <c r="A57" s="53" t="s">
        <v>39</v>
      </c>
      <c r="B57" s="4">
        <v>2017</v>
      </c>
      <c r="C57" s="7">
        <f>C49+C53</f>
        <v>13700.629</v>
      </c>
      <c r="D57" s="7"/>
      <c r="E57" s="7"/>
      <c r="F57" s="7">
        <f>C57</f>
        <v>13700.629</v>
      </c>
      <c r="G57" s="5"/>
      <c r="H57" s="5"/>
      <c r="I57" s="2"/>
    </row>
    <row r="58" spans="1:9" ht="14.25">
      <c r="A58" s="54"/>
      <c r="B58" s="4">
        <v>2018</v>
      </c>
      <c r="C58" s="7">
        <f>C50+C54</f>
        <v>14302</v>
      </c>
      <c r="D58" s="7"/>
      <c r="E58" s="7"/>
      <c r="F58" s="7">
        <f>C58</f>
        <v>14302</v>
      </c>
      <c r="G58" s="5"/>
      <c r="H58" s="5"/>
      <c r="I58" s="8"/>
    </row>
    <row r="59" spans="1:9" ht="14.25">
      <c r="A59" s="55"/>
      <c r="B59" s="4">
        <v>2019</v>
      </c>
      <c r="C59" s="7">
        <f>D59+E59+F59</f>
        <v>0</v>
      </c>
      <c r="D59" s="7"/>
      <c r="E59" s="7"/>
      <c r="F59" s="7">
        <f>F51+F55</f>
        <v>0</v>
      </c>
      <c r="G59" s="5"/>
      <c r="H59" s="5"/>
      <c r="I59" s="8"/>
    </row>
    <row r="60" spans="1:9" ht="14.25">
      <c r="A60" s="23"/>
      <c r="B60" s="4">
        <v>2020</v>
      </c>
      <c r="C60" s="7">
        <v>0</v>
      </c>
      <c r="D60" s="7"/>
      <c r="E60" s="7"/>
      <c r="F60" s="7">
        <v>0</v>
      </c>
      <c r="G60" s="5"/>
      <c r="H60" s="5"/>
      <c r="I60" s="8"/>
    </row>
    <row r="61" spans="1:9" ht="14.25">
      <c r="A61" s="52" t="s">
        <v>12</v>
      </c>
      <c r="B61" s="4">
        <v>2017</v>
      </c>
      <c r="C61" s="7">
        <f>D61+E61+F61</f>
        <v>14252.831740000001</v>
      </c>
      <c r="D61" s="7"/>
      <c r="E61" s="7"/>
      <c r="F61" s="7">
        <f>F20+F29+F43+F57</f>
        <v>14252.831740000001</v>
      </c>
      <c r="G61" s="5"/>
      <c r="H61" s="5"/>
      <c r="I61" s="2"/>
    </row>
    <row r="62" spans="1:9" ht="14.25">
      <c r="A62" s="52"/>
      <c r="B62" s="4">
        <v>2018</v>
      </c>
      <c r="C62" s="7">
        <f>C21+C30+C44+C58</f>
        <v>16438.87027</v>
      </c>
      <c r="D62" s="7"/>
      <c r="E62" s="7"/>
      <c r="F62" s="7">
        <f>C62</f>
        <v>16438.87027</v>
      </c>
      <c r="G62" s="5"/>
      <c r="H62" s="5"/>
      <c r="I62" s="8"/>
    </row>
    <row r="63" spans="1:9" ht="14.25">
      <c r="A63" s="52"/>
      <c r="B63" s="4">
        <v>2019</v>
      </c>
      <c r="C63" s="7">
        <f>D63+E63+F63</f>
        <v>0</v>
      </c>
      <c r="D63" s="7"/>
      <c r="E63" s="7"/>
      <c r="F63" s="7">
        <v>0</v>
      </c>
      <c r="G63" s="5"/>
      <c r="H63" s="5"/>
      <c r="I63" s="8"/>
    </row>
    <row r="64" spans="1:9" ht="14.25">
      <c r="A64" s="52"/>
      <c r="B64" s="4">
        <v>2020</v>
      </c>
      <c r="C64" s="7">
        <v>0</v>
      </c>
      <c r="D64" s="7"/>
      <c r="E64" s="7"/>
      <c r="F64" s="7">
        <v>0</v>
      </c>
      <c r="G64" s="5"/>
      <c r="H64" s="5"/>
      <c r="I64" s="8"/>
    </row>
    <row r="65" spans="1:9" ht="14.25">
      <c r="A65" s="52"/>
      <c r="B65" s="10" t="s">
        <v>42</v>
      </c>
      <c r="C65" s="11">
        <f>F65+E65+D65</f>
        <v>30691.70201</v>
      </c>
      <c r="D65" s="11"/>
      <c r="E65" s="11"/>
      <c r="F65" s="11">
        <f>SUM(F61:F63)</f>
        <v>30691.70201</v>
      </c>
      <c r="G65" s="9"/>
      <c r="H65" s="9"/>
      <c r="I65" s="9"/>
    </row>
    <row r="66" ht="14.25">
      <c r="A66" s="12"/>
    </row>
    <row r="67" ht="14.25">
      <c r="A67" s="12"/>
    </row>
  </sheetData>
  <sheetProtection/>
  <mergeCells count="47">
    <mergeCell ref="A53:A56"/>
    <mergeCell ref="A12:A15"/>
    <mergeCell ref="H12:H15"/>
    <mergeCell ref="H16:H19"/>
    <mergeCell ref="I12:I19"/>
    <mergeCell ref="A16:A19"/>
    <mergeCell ref="A20:A23"/>
    <mergeCell ref="A37:A39"/>
    <mergeCell ref="A43:A45"/>
    <mergeCell ref="A48:I48"/>
    <mergeCell ref="A61:A65"/>
    <mergeCell ref="A57:A59"/>
    <mergeCell ref="I37:I39"/>
    <mergeCell ref="H34:H36"/>
    <mergeCell ref="H37:H39"/>
    <mergeCell ref="A46:I46"/>
    <mergeCell ref="A47:I47"/>
    <mergeCell ref="A34:A36"/>
    <mergeCell ref="H53:H56"/>
    <mergeCell ref="I53:I56"/>
    <mergeCell ref="A24:I24"/>
    <mergeCell ref="A25:I25"/>
    <mergeCell ref="A26:A28"/>
    <mergeCell ref="I26:I28"/>
    <mergeCell ref="I34:I36"/>
    <mergeCell ref="A29:A31"/>
    <mergeCell ref="A32:I32"/>
    <mergeCell ref="E1:I1"/>
    <mergeCell ref="E2:I2"/>
    <mergeCell ref="A11:I11"/>
    <mergeCell ref="A33:I33"/>
    <mergeCell ref="C6:C8"/>
    <mergeCell ref="A9:I9"/>
    <mergeCell ref="A4:I4"/>
    <mergeCell ref="A10:I10"/>
    <mergeCell ref="G6:G8"/>
    <mergeCell ref="A5:I5"/>
    <mergeCell ref="H49:H52"/>
    <mergeCell ref="I49:I52"/>
    <mergeCell ref="A49:A52"/>
    <mergeCell ref="D6:F6"/>
    <mergeCell ref="A6:A8"/>
    <mergeCell ref="H6:H8"/>
    <mergeCell ref="B6:B8"/>
    <mergeCell ref="I6:I8"/>
    <mergeCell ref="D7:D8"/>
    <mergeCell ref="E7:F7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2018-07-26T06:47:46Z</dcterms:modified>
  <cp:category/>
  <cp:version/>
  <cp:contentType/>
  <cp:contentStatus/>
</cp:coreProperties>
</file>