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definedNames>
    <definedName name="_xlnm.Print_Titles" localSheetId="0">'Ресурсное обеспеч. программ'!$6:$9</definedName>
    <definedName name="_xlnm.Print_Area" localSheetId="0">'Ресурсное обеспеч. программ'!$A$1:$I$33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<sst xmlns="http://schemas.openxmlformats.org/spreadsheetml/2006/main" count="99" uniqueCount="23">
  <si>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</si>
  <si>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</si>
  <si>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</si>
  <si>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</si>
  <si>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</si>
  <si>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</si>
  <si>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</si>
  <si>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</si>
  <si>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</si>
  <si>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</si>
  <si>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</si>
  <si>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</si>
  <si>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</si>
  <si>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>Итого по программе:</t>
  </si>
  <si>
    <t>Итого по подпрограмме: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</si>
  <si>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</si>
  <si>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Объем финансирования   (тыс.руб.)</t>
  </si>
  <si>
    <t>Другие собственные доходы (тыс.руб.)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</si>
  <si>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</t>
  </si>
  <si>
    <t>«Землеустройство, использование и охрана земель  на территории ЗАТО г.Радужный Владимирской области»</t>
  </si>
  <si>
    <t>2017-2023</t>
  </si>
  <si>
    <t>Приложение №1</t>
  </si>
  <si>
    <t>к постановлению администрации ЗАТО г. Радужный Владимирской области                                          от 23.07.2021 года № 904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</si>
</sst>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0.00000"/>
    <numFmt numFmtId="187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86" fontId="7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9" fontId="5" fillId="0" borderId="12" xfId="0" applyNumberFormat="1" applyFont="1" applyBorder="1" applyAlignment="1">
      <alignment horizontal="center" vertical="top" wrapText="1"/>
    </xf>
    <xf numFmtId="179" fontId="8" fillId="0" borderId="12" xfId="0" applyNumberFormat="1" applyFont="1" applyBorder="1" applyAlignment="1">
      <alignment horizontal="center" vertical="top" wrapText="1"/>
    </xf>
    <xf numFmtId="179" fontId="5" fillId="0" borderId="15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86" fontId="5" fillId="0" borderId="16" xfId="0" applyNumberFormat="1" applyFont="1" applyBorder="1" applyAlignment="1">
      <alignment horizontal="center" vertical="top" wrapText="1"/>
    </xf>
    <xf numFmtId="186" fontId="7" fillId="0" borderId="16" xfId="0" applyNumberFormat="1" applyFont="1" applyBorder="1" applyAlignment="1">
      <alignment horizontal="center" vertical="top" wrapText="1"/>
    </xf>
    <xf numFmtId="186" fontId="5" fillId="0" borderId="12" xfId="0" applyNumberFormat="1" applyFont="1" applyBorder="1" applyAlignment="1">
      <alignment horizontal="center" vertical="top" wrapText="1"/>
    </xf>
    <xf numFmtId="187" fontId="5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20" zoomScaleNormal="120" zoomScaleSheetLayoutView="120" zoomScalePageLayoutView="0" workbookViewId="0" topLeftCell="A1">
      <selection activeCell="F3" sqref="F3:I3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52" t="s">
        <v>21</v>
      </c>
      <c r="H1" s="52"/>
      <c r="I1" s="52"/>
      <c r="J1" s="24"/>
    </row>
    <row r="2" spans="6:10" ht="25.5" customHeight="1">
      <c r="F2" s="53" t="s">
        <v>22</v>
      </c>
      <c r="G2" s="53"/>
      <c r="H2" s="53"/>
      <c r="I2" s="53"/>
      <c r="J2" s="24"/>
    </row>
    <row r="3" spans="2:10" ht="14.25" customHeight="1">
      <c r="B3" s="15"/>
      <c r="C3" s="15"/>
      <c r="D3" s="15"/>
      <c r="E3" s="15"/>
      <c r="F3" s="53"/>
      <c r="G3" s="53"/>
      <c r="H3" s="53"/>
      <c r="I3" s="53"/>
      <c r="J3" s="25"/>
    </row>
    <row r="4" spans="1:9" ht="24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</row>
    <row r="5" ht="13.5" thickBot="1"/>
    <row r="6" spans="1:9" ht="26.25" thickBot="1">
      <c r="A6" s="43" t="s">
        <v>0</v>
      </c>
      <c r="B6" s="49" t="s">
        <v>3</v>
      </c>
      <c r="C6" s="49" t="s">
        <v>7</v>
      </c>
      <c r="D6" s="49" t="s">
        <v>16</v>
      </c>
      <c r="E6" s="36" t="s">
        <v>4</v>
      </c>
      <c r="F6" s="37"/>
      <c r="G6" s="38"/>
      <c r="H6" s="49" t="s">
        <v>5</v>
      </c>
      <c r="I6" s="1" t="s">
        <v>9</v>
      </c>
    </row>
    <row r="7" spans="1:9" ht="13.5" thickBot="1">
      <c r="A7" s="44"/>
      <c r="B7" s="39"/>
      <c r="C7" s="39"/>
      <c r="D7" s="39"/>
      <c r="E7" s="51" t="s">
        <v>6</v>
      </c>
      <c r="F7" s="41" t="s">
        <v>11</v>
      </c>
      <c r="G7" s="42"/>
      <c r="H7" s="39"/>
      <c r="I7" s="2"/>
    </row>
    <row r="8" spans="1:9" ht="54.75" customHeight="1" thickBot="1">
      <c r="A8" s="45"/>
      <c r="B8" s="50"/>
      <c r="C8" s="50"/>
      <c r="D8" s="50"/>
      <c r="E8" s="50"/>
      <c r="F8" s="3" t="s">
        <v>12</v>
      </c>
      <c r="G8" s="3" t="s">
        <v>17</v>
      </c>
      <c r="H8" s="50"/>
      <c r="I8" s="3" t="s">
        <v>10</v>
      </c>
    </row>
    <row r="9" spans="1:9" ht="13.5" thickBot="1">
      <c r="A9" s="5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30.75" customHeight="1" thickBot="1">
      <c r="A10" s="30"/>
      <c r="B10" s="47" t="s">
        <v>18</v>
      </c>
      <c r="C10" s="3">
        <v>2017</v>
      </c>
      <c r="D10" s="20">
        <f aca="true" t="shared" si="0" ref="D10:D16">D18+D26</f>
        <v>1456.2263699999999</v>
      </c>
      <c r="E10" s="3" t="s">
        <v>1</v>
      </c>
      <c r="F10" s="3" t="s">
        <v>1</v>
      </c>
      <c r="G10" s="20">
        <f aca="true" t="shared" si="1" ref="G10:G18">D10</f>
        <v>1456.2263699999999</v>
      </c>
      <c r="H10" s="6" t="s">
        <v>1</v>
      </c>
      <c r="I10" s="4" t="s">
        <v>2</v>
      </c>
    </row>
    <row r="11" spans="1:9" ht="31.5" customHeight="1" thickBot="1">
      <c r="A11" s="31"/>
      <c r="B11" s="34"/>
      <c r="C11" s="3">
        <v>2018</v>
      </c>
      <c r="D11" s="19">
        <f t="shared" si="0"/>
        <v>700</v>
      </c>
      <c r="E11" s="3" t="s">
        <v>1</v>
      </c>
      <c r="F11" s="3" t="s">
        <v>1</v>
      </c>
      <c r="G11" s="19">
        <f t="shared" si="1"/>
        <v>700</v>
      </c>
      <c r="H11" s="6" t="s">
        <v>1</v>
      </c>
      <c r="I11" s="39"/>
    </row>
    <row r="12" spans="1:9" ht="29.25" customHeight="1" thickBot="1">
      <c r="A12" s="31"/>
      <c r="B12" s="34"/>
      <c r="C12" s="3">
        <v>2019</v>
      </c>
      <c r="D12" s="28">
        <f t="shared" si="0"/>
        <v>765.34046</v>
      </c>
      <c r="E12" s="28" t="s">
        <v>1</v>
      </c>
      <c r="F12" s="28" t="s">
        <v>1</v>
      </c>
      <c r="G12" s="28">
        <f t="shared" si="1"/>
        <v>765.34046</v>
      </c>
      <c r="H12" s="6" t="s">
        <v>1</v>
      </c>
      <c r="I12" s="39"/>
    </row>
    <row r="13" spans="1:9" ht="29.25" customHeight="1" thickBot="1">
      <c r="A13" s="31"/>
      <c r="B13" s="34"/>
      <c r="C13" s="3">
        <v>2020</v>
      </c>
      <c r="D13" s="19">
        <f t="shared" si="0"/>
        <v>1000.12</v>
      </c>
      <c r="E13" s="3" t="s">
        <v>1</v>
      </c>
      <c r="F13" s="3" t="s">
        <v>1</v>
      </c>
      <c r="G13" s="19">
        <f t="shared" si="1"/>
        <v>1000.12</v>
      </c>
      <c r="H13" s="6" t="s">
        <v>1</v>
      </c>
      <c r="I13" s="4"/>
    </row>
    <row r="14" spans="1:9" ht="29.25" customHeight="1" thickBot="1">
      <c r="A14" s="31"/>
      <c r="B14" s="34"/>
      <c r="C14" s="3">
        <v>2021</v>
      </c>
      <c r="D14" s="19">
        <f t="shared" si="0"/>
        <v>610</v>
      </c>
      <c r="E14" s="3" t="s">
        <v>1</v>
      </c>
      <c r="F14" s="3" t="s">
        <v>1</v>
      </c>
      <c r="G14" s="19">
        <f>D14</f>
        <v>610</v>
      </c>
      <c r="H14" s="6" t="s">
        <v>1</v>
      </c>
      <c r="I14" s="4"/>
    </row>
    <row r="15" spans="1:9" ht="29.25" customHeight="1" thickBot="1">
      <c r="A15" s="31"/>
      <c r="B15" s="34"/>
      <c r="C15" s="3">
        <v>2022</v>
      </c>
      <c r="D15" s="19">
        <f t="shared" si="0"/>
        <v>640</v>
      </c>
      <c r="E15" s="3" t="s">
        <v>1</v>
      </c>
      <c r="F15" s="3" t="s">
        <v>1</v>
      </c>
      <c r="G15" s="19">
        <f>D15</f>
        <v>640</v>
      </c>
      <c r="H15" s="6" t="s">
        <v>1</v>
      </c>
      <c r="I15" s="4"/>
    </row>
    <row r="16" spans="1:9" ht="29.25" customHeight="1" thickBot="1">
      <c r="A16" s="31"/>
      <c r="B16" s="34"/>
      <c r="C16" s="3">
        <v>2023</v>
      </c>
      <c r="D16" s="19">
        <f t="shared" si="0"/>
        <v>640</v>
      </c>
      <c r="E16" s="3" t="s">
        <v>1</v>
      </c>
      <c r="F16" s="3" t="s">
        <v>1</v>
      </c>
      <c r="G16" s="19">
        <f t="shared" si="1"/>
        <v>640</v>
      </c>
      <c r="H16" s="6" t="s">
        <v>1</v>
      </c>
      <c r="I16" s="4"/>
    </row>
    <row r="17" spans="1:9" ht="21.75" customHeight="1" thickBot="1">
      <c r="A17" s="46"/>
      <c r="B17" s="23" t="s">
        <v>13</v>
      </c>
      <c r="C17" s="9" t="s">
        <v>20</v>
      </c>
      <c r="D17" s="21">
        <f>SUM(D10:D16)</f>
        <v>5811.68683</v>
      </c>
      <c r="E17" s="9" t="s">
        <v>1</v>
      </c>
      <c r="F17" s="9" t="s">
        <v>1</v>
      </c>
      <c r="G17" s="21">
        <f t="shared" si="1"/>
        <v>5811.68683</v>
      </c>
      <c r="H17" s="6" t="s">
        <v>1</v>
      </c>
      <c r="I17" s="7"/>
    </row>
    <row r="18" spans="1:9" ht="24.75" customHeight="1" thickBot="1">
      <c r="A18" s="40"/>
      <c r="B18" s="33" t="s">
        <v>19</v>
      </c>
      <c r="C18" s="3">
        <v>2017</v>
      </c>
      <c r="D18" s="20">
        <v>402.735</v>
      </c>
      <c r="E18" s="6" t="s">
        <v>1</v>
      </c>
      <c r="F18" s="6" t="s">
        <v>1</v>
      </c>
      <c r="G18" s="20">
        <f t="shared" si="1"/>
        <v>402.735</v>
      </c>
      <c r="H18" s="6" t="s">
        <v>1</v>
      </c>
      <c r="I18" s="4" t="s">
        <v>2</v>
      </c>
    </row>
    <row r="19" spans="1:9" ht="16.5" thickBot="1">
      <c r="A19" s="31"/>
      <c r="B19" s="34"/>
      <c r="C19" s="3">
        <v>2018</v>
      </c>
      <c r="D19" s="28">
        <v>599.54667</v>
      </c>
      <c r="E19" s="18" t="s">
        <v>1</v>
      </c>
      <c r="F19" s="18" t="s">
        <v>1</v>
      </c>
      <c r="G19" s="28">
        <f aca="true" t="shared" si="2" ref="G19:G33">D19</f>
        <v>599.54667</v>
      </c>
      <c r="H19" s="6" t="s">
        <v>1</v>
      </c>
      <c r="I19" s="4"/>
    </row>
    <row r="20" spans="1:9" ht="26.25" customHeight="1" thickBot="1">
      <c r="A20" s="31"/>
      <c r="B20" s="34"/>
      <c r="C20" s="3">
        <v>2019</v>
      </c>
      <c r="D20" s="28">
        <v>612.34946</v>
      </c>
      <c r="E20" s="18" t="s">
        <v>1</v>
      </c>
      <c r="F20" s="18" t="s">
        <v>1</v>
      </c>
      <c r="G20" s="28">
        <f t="shared" si="2"/>
        <v>612.34946</v>
      </c>
      <c r="H20" s="6" t="s">
        <v>1</v>
      </c>
      <c r="I20" s="4"/>
    </row>
    <row r="21" spans="1:9" ht="26.25" customHeight="1" thickBot="1">
      <c r="A21" s="31"/>
      <c r="B21" s="34"/>
      <c r="C21" s="3">
        <v>2020</v>
      </c>
      <c r="D21" s="28">
        <v>861.06821</v>
      </c>
      <c r="E21" s="18" t="s">
        <v>1</v>
      </c>
      <c r="F21" s="18" t="s">
        <v>1</v>
      </c>
      <c r="G21" s="28">
        <f t="shared" si="2"/>
        <v>861.06821</v>
      </c>
      <c r="H21" s="6" t="s">
        <v>1</v>
      </c>
      <c r="I21" s="4"/>
    </row>
    <row r="22" spans="1:9" ht="26.25" customHeight="1" thickBot="1">
      <c r="A22" s="31"/>
      <c r="B22" s="34"/>
      <c r="C22" s="3">
        <v>2021</v>
      </c>
      <c r="D22" s="19">
        <v>350</v>
      </c>
      <c r="E22" s="6" t="s">
        <v>1</v>
      </c>
      <c r="F22" s="6" t="s">
        <v>1</v>
      </c>
      <c r="G22" s="19">
        <f t="shared" si="2"/>
        <v>350</v>
      </c>
      <c r="H22" s="6" t="s">
        <v>1</v>
      </c>
      <c r="I22" s="4"/>
    </row>
    <row r="23" spans="1:9" ht="26.25" customHeight="1" thickBot="1">
      <c r="A23" s="31"/>
      <c r="B23" s="34"/>
      <c r="C23" s="3">
        <v>2022</v>
      </c>
      <c r="D23" s="19">
        <v>500</v>
      </c>
      <c r="E23" s="6" t="s">
        <v>1</v>
      </c>
      <c r="F23" s="6" t="s">
        <v>1</v>
      </c>
      <c r="G23" s="19">
        <f t="shared" si="2"/>
        <v>500</v>
      </c>
      <c r="H23" s="6" t="s">
        <v>1</v>
      </c>
      <c r="I23" s="4"/>
    </row>
    <row r="24" spans="1:9" ht="26.25" customHeight="1" thickBot="1">
      <c r="A24" s="31"/>
      <c r="B24" s="35"/>
      <c r="C24" s="3">
        <v>2023</v>
      </c>
      <c r="D24" s="19">
        <v>500</v>
      </c>
      <c r="E24" s="6" t="s">
        <v>1</v>
      </c>
      <c r="F24" s="6" t="s">
        <v>1</v>
      </c>
      <c r="G24" s="19">
        <f t="shared" si="2"/>
        <v>500</v>
      </c>
      <c r="H24" s="6" t="s">
        <v>1</v>
      </c>
      <c r="I24" s="4"/>
    </row>
    <row r="25" spans="1:9" ht="21.75" customHeight="1" thickBot="1">
      <c r="A25" s="32"/>
      <c r="B25" s="8" t="s">
        <v>14</v>
      </c>
      <c r="C25" s="9" t="s">
        <v>20</v>
      </c>
      <c r="D25" s="21">
        <f>SUM(D18:D24)</f>
        <v>3825.69934</v>
      </c>
      <c r="E25" s="6" t="s">
        <v>1</v>
      </c>
      <c r="F25" s="6" t="s">
        <v>1</v>
      </c>
      <c r="G25" s="21">
        <f t="shared" si="2"/>
        <v>3825.69934</v>
      </c>
      <c r="H25" s="6" t="s">
        <v>1</v>
      </c>
      <c r="I25" s="4"/>
    </row>
    <row r="26" spans="1:9" ht="22.5" customHeight="1" thickBot="1">
      <c r="A26" s="30"/>
      <c r="B26" s="33" t="s">
        <v>15</v>
      </c>
      <c r="C26" s="11">
        <v>2017</v>
      </c>
      <c r="D26" s="22">
        <v>1053.49137</v>
      </c>
      <c r="E26" s="12" t="s">
        <v>1</v>
      </c>
      <c r="F26" s="12" t="s">
        <v>1</v>
      </c>
      <c r="G26" s="20">
        <f t="shared" si="2"/>
        <v>1053.49137</v>
      </c>
      <c r="H26" s="12" t="s">
        <v>1</v>
      </c>
      <c r="I26" s="16" t="s">
        <v>2</v>
      </c>
    </row>
    <row r="27" spans="1:9" ht="31.5" customHeight="1" thickBot="1">
      <c r="A27" s="31"/>
      <c r="B27" s="34"/>
      <c r="C27" s="13">
        <v>2018</v>
      </c>
      <c r="D27" s="26">
        <v>100.45333</v>
      </c>
      <c r="E27" s="27" t="s">
        <v>1</v>
      </c>
      <c r="F27" s="27" t="s">
        <v>1</v>
      </c>
      <c r="G27" s="28">
        <f t="shared" si="2"/>
        <v>100.45333</v>
      </c>
      <c r="H27" s="14" t="s">
        <v>1</v>
      </c>
      <c r="I27" s="4"/>
    </row>
    <row r="28" spans="1:9" ht="28.5" customHeight="1" thickBot="1">
      <c r="A28" s="31"/>
      <c r="B28" s="34"/>
      <c r="C28" s="3">
        <v>2019</v>
      </c>
      <c r="D28" s="29">
        <v>152.991</v>
      </c>
      <c r="E28" s="6" t="s">
        <v>1</v>
      </c>
      <c r="F28" s="6" t="s">
        <v>1</v>
      </c>
      <c r="G28" s="29">
        <f t="shared" si="2"/>
        <v>152.991</v>
      </c>
      <c r="H28" s="6" t="s">
        <v>1</v>
      </c>
      <c r="I28" s="4"/>
    </row>
    <row r="29" spans="1:9" ht="22.5" customHeight="1" thickBot="1">
      <c r="A29" s="31"/>
      <c r="B29" s="34"/>
      <c r="C29" s="3">
        <v>2020</v>
      </c>
      <c r="D29" s="28">
        <v>139.05179</v>
      </c>
      <c r="E29" s="18" t="s">
        <v>1</v>
      </c>
      <c r="F29" s="18" t="s">
        <v>1</v>
      </c>
      <c r="G29" s="28">
        <f t="shared" si="2"/>
        <v>139.05179</v>
      </c>
      <c r="H29" s="6" t="s">
        <v>1</v>
      </c>
      <c r="I29" s="4"/>
    </row>
    <row r="30" spans="1:9" ht="22.5" customHeight="1" thickBot="1">
      <c r="A30" s="31"/>
      <c r="B30" s="34"/>
      <c r="C30" s="3">
        <v>2021</v>
      </c>
      <c r="D30" s="19">
        <v>260</v>
      </c>
      <c r="E30" s="6" t="s">
        <v>1</v>
      </c>
      <c r="F30" s="6" t="s">
        <v>1</v>
      </c>
      <c r="G30" s="19">
        <f t="shared" si="2"/>
        <v>260</v>
      </c>
      <c r="H30" s="6" t="s">
        <v>1</v>
      </c>
      <c r="I30" s="4"/>
    </row>
    <row r="31" spans="1:9" ht="22.5" customHeight="1" thickBot="1">
      <c r="A31" s="31"/>
      <c r="B31" s="34"/>
      <c r="C31" s="3">
        <v>2022</v>
      </c>
      <c r="D31" s="19">
        <v>140</v>
      </c>
      <c r="E31" s="6" t="s">
        <v>1</v>
      </c>
      <c r="F31" s="6" t="s">
        <v>1</v>
      </c>
      <c r="G31" s="19">
        <f t="shared" si="2"/>
        <v>140</v>
      </c>
      <c r="H31" s="6" t="s">
        <v>1</v>
      </c>
      <c r="I31" s="4"/>
    </row>
    <row r="32" spans="1:9" ht="22.5" customHeight="1" thickBot="1">
      <c r="A32" s="31"/>
      <c r="B32" s="35"/>
      <c r="C32" s="3">
        <v>2023</v>
      </c>
      <c r="D32" s="19">
        <v>140</v>
      </c>
      <c r="E32" s="6" t="s">
        <v>1</v>
      </c>
      <c r="F32" s="6" t="s">
        <v>1</v>
      </c>
      <c r="G32" s="19">
        <f t="shared" si="2"/>
        <v>140</v>
      </c>
      <c r="H32" s="6" t="s">
        <v>1</v>
      </c>
      <c r="I32" s="4"/>
    </row>
    <row r="33" spans="1:9" ht="16.5" thickBot="1">
      <c r="A33" s="32"/>
      <c r="B33" s="10" t="s">
        <v>14</v>
      </c>
      <c r="C33" s="9" t="s">
        <v>20</v>
      </c>
      <c r="D33" s="21">
        <f>SUM(D26:D32)</f>
        <v>1985.98749</v>
      </c>
      <c r="E33" s="6" t="s">
        <v>1</v>
      </c>
      <c r="F33" s="6" t="s">
        <v>1</v>
      </c>
      <c r="G33" s="21">
        <f t="shared" si="2"/>
        <v>1985.98749</v>
      </c>
      <c r="H33" s="6" t="s">
        <v>1</v>
      </c>
      <c r="I33" s="17"/>
    </row>
    <row r="35" ht="12.75">
      <c r="D35">
        <f>D33+D25-D17</f>
        <v>0</v>
      </c>
    </row>
  </sheetData>
  <sheetProtection/>
  <mergeCells count="19">
    <mergeCell ref="A4:I4"/>
    <mergeCell ref="H6:H8"/>
    <mergeCell ref="E7:E8"/>
    <mergeCell ref="G1:I1"/>
    <mergeCell ref="F3:I3"/>
    <mergeCell ref="D6:D8"/>
    <mergeCell ref="B6:B8"/>
    <mergeCell ref="C6:C8"/>
    <mergeCell ref="F2:I2"/>
    <mergeCell ref="A26:A33"/>
    <mergeCell ref="B26:B32"/>
    <mergeCell ref="E6:G6"/>
    <mergeCell ref="I11:I12"/>
    <mergeCell ref="A18:A25"/>
    <mergeCell ref="B18:B24"/>
    <mergeCell ref="F7:G7"/>
    <mergeCell ref="A6:A8"/>
    <mergeCell ref="A10:A17"/>
    <mergeCell ref="B10:B16"/>
  </mergeCells>
  <printOptions/>
  <pageMargins left="0.15748031496062992" right="0.15748031496062992" top="0.45" bottom="0.3937007874015748" header="0.32" footer="0.5118110236220472"/>
  <pageSetup horizontalDpi="600" verticalDpi="600" orientation="landscape" paperSize="9" scale="8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Пользователь</cp:lastModifiedBy>
  <cp:lastPrinted>2020-11-16T06:08:10Z</cp:lastPrinted>
  <dcterms:created xsi:type="dcterms:W3CDTF">2008-06-17T06:01:32Z</dcterms:created>
  <dcterms:modified xsi:type="dcterms:W3CDTF">2021-07-27T08:50:09Z</dcterms:modified>
  <cp:category/>
  <cp:version/>
  <cp:contentType/>
  <cp:contentStatus/>
</cp:coreProperties>
</file>