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9045" windowHeight="3630" activeTab="1"/>
  </bookViews>
  <sheets>
    <sheet name="p_2021_1" sheetId="1" r:id="rId1"/>
    <sheet name="p_2022_2" sheetId="2" r:id="rId2"/>
  </sheets>
  <definedNames>
    <definedName name="_xlnm.Print_Area" localSheetId="0">'p_2021_1'!$A$1:$K$26</definedName>
  </definedNames>
  <calcPr fullCalcOnLoad="1"/>
</workbook>
</file>

<file path=xl/sharedStrings.xml><?xml version="1.0" encoding="utf-8"?>
<sst xmlns="http://schemas.openxmlformats.org/spreadsheetml/2006/main" count="76" uniqueCount="47">
  <si>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</si>
  <si>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</si>
  <si>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</si>
  <si>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</si>
  <si>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</si>
  <si>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</si>
  <si>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</si>
  <si>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</si>
  <si>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</si>
  <si>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</si>
  <si>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</si>
  <si>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</si>
  <si>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</si>
  <si>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</si>
  <si>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</si>
  <si>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Владимирской  области</t>
  </si>
  <si>
    <t>И. В. Лушникова, 3 42 95</t>
  </si>
  <si>
    <t>Субвенции, тыс. руб.</t>
  </si>
  <si>
    <t>многодет</t>
  </si>
  <si>
    <t>Приложение № 1</t>
  </si>
  <si>
    <t>Заместитель  главы  администрации города по финансам и экономике,                                                                            О. М. Горшкова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</si>
  <si>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</si>
  <si>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702-1004-1540271420-412</t>
  </si>
  <si>
    <t>2022 год</t>
  </si>
  <si>
    <t>1.1.</t>
  </si>
  <si>
    <t>Приложение № 2</t>
  </si>
  <si>
    <t>ВСЕГО по 2022 году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</si>
  <si>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</si>
  <si>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Адресная инвестиционная программа развития ЗАТО г.Радужный Владимирской области на   2021 год</t>
  </si>
  <si>
    <t xml:space="preserve"> от____________    № ____________</t>
  </si>
  <si>
    <t>Адресная инвестиционная программа развития ЗАТО г.Радужный Владимирской области на   2022 и 2023  годы</t>
  </si>
  <si>
    <t>2023 год</t>
  </si>
  <si>
    <t xml:space="preserve">2021 год </t>
  </si>
  <si>
    <t>ВСЕГО по 2021 году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</si>
  <si>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</si>
  <si>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Строительство многоквартирного дома в 9 квартале ЗАТО г. Радужный Владимирской области</t>
  </si>
  <si>
    <t>733-0501-0750140100-414</t>
  </si>
  <si>
    <t>2023</t>
  </si>
  <si>
    <t xml:space="preserve">Зам. главы администрации города, нач. финансового управления                         </t>
  </si>
  <si>
    <t xml:space="preserve">                        О. М. Горшкова</t>
  </si>
  <si>
    <t>2021</t>
  </si>
  <si>
    <t>ВСЕГО по 2023 году</t>
  </si>
  <si>
    <t xml:space="preserve">                                                  О. М. Горшкова</t>
  </si>
  <si>
    <t>И.о. зам. главы администрации города по городскому  хозяйству                                                                                        В. А. Попов</t>
  </si>
  <si>
    <t>И.о. зам. главы администрации города по городскому  хозяйству                                                                                            В. А. Попов</t>
  </si>
  <si>
    <t>Подпрограмма  "Обеспечение защиты прав и интересов детей-сирот и детей, оставшихся без попечения родителе"  муниципальной программы  "Развитие образования ЗАТО г. Радужный Владимирской области"</t>
  </si>
  <si>
    <t xml:space="preserve"> от 09.11.2020     №  1499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</si>
</sst>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6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wrapText="1"/>
    </xf>
    <xf numFmtId="166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6" fontId="3" fillId="0" borderId="17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6.25390625" style="0" customWidth="1"/>
    <col min="2" max="2" width="65.25390625" style="0" customWidth="1"/>
    <col min="3" max="3" width="57.7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4"/>
      <c r="F1" s="24"/>
      <c r="G1" s="96" t="s">
        <v>19</v>
      </c>
      <c r="H1" s="96"/>
      <c r="I1" s="96"/>
      <c r="J1" s="96"/>
      <c r="K1" s="96"/>
    </row>
    <row r="2" spans="1:11" ht="15.75" customHeight="1">
      <c r="A2" s="3"/>
      <c r="B2" s="3"/>
      <c r="C2" s="4"/>
      <c r="D2" s="4"/>
      <c r="E2" s="24"/>
      <c r="F2" s="24"/>
      <c r="G2" s="96" t="s">
        <v>5</v>
      </c>
      <c r="H2" s="96"/>
      <c r="I2" s="96"/>
      <c r="J2" s="96"/>
      <c r="K2" s="96"/>
    </row>
    <row r="3" spans="1:11" ht="15.75" customHeight="1">
      <c r="A3" s="3"/>
      <c r="B3" s="3"/>
      <c r="C3" s="4"/>
      <c r="D3" s="4"/>
      <c r="E3" s="24"/>
      <c r="F3" s="24"/>
      <c r="G3" s="97" t="s">
        <v>15</v>
      </c>
      <c r="H3" s="97"/>
      <c r="I3" s="97"/>
      <c r="J3" s="97"/>
      <c r="K3" s="97"/>
    </row>
    <row r="4" spans="1:11" ht="15.75" customHeight="1">
      <c r="A4" s="3"/>
      <c r="B4" s="3"/>
      <c r="C4" s="4"/>
      <c r="D4" s="4"/>
      <c r="E4" s="24"/>
      <c r="F4" s="24"/>
      <c r="G4" s="26"/>
      <c r="H4" s="26"/>
      <c r="I4" s="26"/>
      <c r="J4" s="26"/>
      <c r="K4" s="26"/>
    </row>
    <row r="5" spans="1:11" ht="15.75" customHeight="1">
      <c r="A5" s="3"/>
      <c r="B5" s="3"/>
      <c r="C5" s="4"/>
      <c r="D5" s="23"/>
      <c r="E5" s="25"/>
      <c r="F5" s="25"/>
      <c r="G5" s="96" t="s">
        <v>29</v>
      </c>
      <c r="H5" s="96"/>
      <c r="I5" s="96"/>
      <c r="J5" s="96"/>
      <c r="K5" s="96"/>
    </row>
    <row r="6" spans="1:11" ht="15.75" customHeight="1">
      <c r="A6" s="3"/>
      <c r="B6" s="3"/>
      <c r="C6" s="4"/>
      <c r="D6" s="4"/>
      <c r="E6" s="24"/>
      <c r="F6" s="24"/>
      <c r="G6" s="26"/>
      <c r="H6" s="26"/>
      <c r="I6" s="15"/>
      <c r="J6" s="15"/>
      <c r="K6" s="15"/>
    </row>
    <row r="7" spans="1:11" ht="26.25">
      <c r="A7" s="98" t="s">
        <v>28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23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5.75" customHeight="1">
      <c r="A9" s="95" t="s">
        <v>0</v>
      </c>
      <c r="B9" s="91" t="s">
        <v>1</v>
      </c>
      <c r="C9" s="95" t="s">
        <v>8</v>
      </c>
      <c r="D9" s="95" t="s">
        <v>7</v>
      </c>
      <c r="E9" s="100" t="s">
        <v>2</v>
      </c>
      <c r="F9" s="39"/>
      <c r="G9" s="95" t="s">
        <v>10</v>
      </c>
      <c r="H9" s="95"/>
      <c r="I9" s="95"/>
      <c r="J9" s="95" t="s">
        <v>14</v>
      </c>
      <c r="K9" s="99" t="s">
        <v>3</v>
      </c>
    </row>
    <row r="10" spans="1:11" ht="15.75" customHeight="1">
      <c r="A10" s="95"/>
      <c r="B10" s="91"/>
      <c r="C10" s="95"/>
      <c r="D10" s="95"/>
      <c r="E10" s="100"/>
      <c r="F10" s="104" t="s">
        <v>17</v>
      </c>
      <c r="G10" s="100" t="s">
        <v>9</v>
      </c>
      <c r="H10" s="100"/>
      <c r="I10" s="95" t="s">
        <v>13</v>
      </c>
      <c r="J10" s="95"/>
      <c r="K10" s="99"/>
    </row>
    <row r="11" spans="1:11" ht="60">
      <c r="A11" s="91"/>
      <c r="B11" s="91"/>
      <c r="C11" s="95"/>
      <c r="D11" s="95"/>
      <c r="E11" s="101"/>
      <c r="F11" s="105"/>
      <c r="G11" s="27" t="s">
        <v>11</v>
      </c>
      <c r="H11" s="27" t="s">
        <v>12</v>
      </c>
      <c r="I11" s="95"/>
      <c r="J11" s="95"/>
      <c r="K11" s="99"/>
    </row>
    <row r="12" spans="1:11" ht="13.5" customHeight="1">
      <c r="A12" s="19">
        <v>1</v>
      </c>
      <c r="B12" s="19">
        <v>2</v>
      </c>
      <c r="C12" s="19">
        <v>3</v>
      </c>
      <c r="D12" s="19">
        <v>4</v>
      </c>
      <c r="E12" s="31">
        <v>5</v>
      </c>
      <c r="F12" s="31"/>
      <c r="G12" s="31">
        <v>7</v>
      </c>
      <c r="H12" s="31">
        <v>8</v>
      </c>
      <c r="I12" s="19">
        <v>9</v>
      </c>
      <c r="J12" s="5">
        <v>10</v>
      </c>
      <c r="K12" s="20">
        <v>11</v>
      </c>
    </row>
    <row r="13" spans="1:11" ht="21" customHeight="1">
      <c r="A13" s="106" t="s">
        <v>32</v>
      </c>
      <c r="B13" s="106"/>
      <c r="C13" s="106"/>
      <c r="D13" s="21"/>
      <c r="E13" s="28"/>
      <c r="F13" s="28"/>
      <c r="G13" s="28"/>
      <c r="H13" s="28"/>
      <c r="I13" s="19"/>
      <c r="J13" s="5"/>
      <c r="K13" s="20"/>
    </row>
    <row r="14" spans="1:11" ht="21.75" customHeight="1">
      <c r="A14" s="92" t="s">
        <v>4</v>
      </c>
      <c r="B14" s="93"/>
      <c r="C14" s="94"/>
      <c r="D14" s="17"/>
      <c r="E14" s="29"/>
      <c r="F14" s="29"/>
      <c r="G14" s="29"/>
      <c r="H14" s="29"/>
      <c r="I14" s="6"/>
      <c r="J14" s="7"/>
      <c r="K14" s="18"/>
    </row>
    <row r="15" spans="1:11" ht="129" customHeight="1">
      <c r="A15" s="60" t="s">
        <v>24</v>
      </c>
      <c r="B15" s="62" t="s">
        <v>27</v>
      </c>
      <c r="C15" s="61" t="s">
        <v>21</v>
      </c>
      <c r="D15" s="66" t="s">
        <v>22</v>
      </c>
      <c r="E15" s="68">
        <f>G15+H15+I15+F15</f>
        <v>2630.5</v>
      </c>
      <c r="F15" s="68">
        <v>2630.5</v>
      </c>
      <c r="G15" s="67"/>
      <c r="H15" s="34"/>
      <c r="I15" s="11"/>
      <c r="J15" s="13" t="s">
        <v>40</v>
      </c>
      <c r="K15" s="8"/>
    </row>
    <row r="16" spans="1:11" ht="24.75" customHeight="1">
      <c r="A16" s="60"/>
      <c r="B16" s="63" t="s">
        <v>6</v>
      </c>
      <c r="C16" s="64"/>
      <c r="D16" s="5"/>
      <c r="E16" s="67">
        <f>SUM(E15:E15)</f>
        <v>2630.5</v>
      </c>
      <c r="F16" s="68">
        <f>SUM(F15:F15)</f>
        <v>2630.5</v>
      </c>
      <c r="G16" s="68">
        <f>G15</f>
        <v>0</v>
      </c>
      <c r="H16" s="67">
        <f>SUM(H15:H15)</f>
        <v>0</v>
      </c>
      <c r="I16" s="11"/>
      <c r="J16" s="13"/>
      <c r="K16" s="8"/>
    </row>
    <row r="17" spans="1:11" ht="33.75" customHeight="1">
      <c r="A17" s="65"/>
      <c r="B17" s="65" t="s">
        <v>33</v>
      </c>
      <c r="C17" s="64"/>
      <c r="D17" s="5"/>
      <c r="E17" s="69">
        <f>E16</f>
        <v>2630.5</v>
      </c>
      <c r="F17" s="70">
        <f>F16</f>
        <v>2630.5</v>
      </c>
      <c r="G17" s="69">
        <f>G16</f>
        <v>0</v>
      </c>
      <c r="H17" s="69">
        <f>H16</f>
        <v>0</v>
      </c>
      <c r="I17" s="11"/>
      <c r="J17" s="32"/>
      <c r="K17" s="33"/>
    </row>
    <row r="18" spans="1:11" ht="33.75" customHeight="1">
      <c r="A18" s="40"/>
      <c r="B18" s="41"/>
      <c r="C18" s="42"/>
      <c r="D18" s="42"/>
      <c r="E18" s="43"/>
      <c r="F18" s="44"/>
      <c r="G18" s="44"/>
      <c r="H18" s="43"/>
      <c r="I18" s="45"/>
      <c r="J18" s="46"/>
      <c r="K18" s="47"/>
    </row>
    <row r="19" spans="1:13" ht="20.25">
      <c r="A19" s="10"/>
      <c r="B19" s="10"/>
      <c r="C19" s="10"/>
      <c r="D19" s="10"/>
      <c r="E19" s="30"/>
      <c r="F19" s="30"/>
      <c r="G19" s="30"/>
      <c r="H19" s="30"/>
      <c r="I19" s="10"/>
      <c r="J19" s="10"/>
      <c r="K19" s="10"/>
      <c r="L19">
        <v>3294.2</v>
      </c>
      <c r="M19">
        <v>3294.2</v>
      </c>
    </row>
    <row r="20" spans="1:11" ht="20.25">
      <c r="A20" s="102" t="s">
        <v>20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2" ht="20.25">
      <c r="A21" s="14" t="s">
        <v>38</v>
      </c>
      <c r="B21" s="14"/>
      <c r="C21" s="10"/>
      <c r="D21" s="10" t="s">
        <v>39</v>
      </c>
      <c r="E21" s="30"/>
      <c r="F21" s="30"/>
      <c r="G21" s="30"/>
      <c r="H21" s="30"/>
      <c r="I21" s="10"/>
      <c r="J21" s="10"/>
      <c r="K21" s="10"/>
      <c r="L21" t="s">
        <v>18</v>
      </c>
    </row>
    <row r="22" spans="1:14" ht="20.25">
      <c r="A22" s="10"/>
      <c r="B22" s="10"/>
      <c r="C22" s="10"/>
      <c r="D22" s="10"/>
      <c r="E22" s="30"/>
      <c r="F22" s="30"/>
      <c r="G22" s="30"/>
      <c r="H22" s="30"/>
      <c r="I22" s="10"/>
      <c r="J22" s="10"/>
      <c r="K22" s="10"/>
      <c r="L22">
        <v>1974.4</v>
      </c>
      <c r="M22">
        <v>1462.2</v>
      </c>
      <c r="N22">
        <v>1086.8</v>
      </c>
    </row>
    <row r="23" spans="1:14" ht="20.25">
      <c r="A23" s="103" t="s">
        <v>44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>
        <f>SUM(L22:L22)</f>
        <v>1974.4</v>
      </c>
      <c r="M23">
        <f>M22/0.95</f>
        <v>1539.1578947368423</v>
      </c>
      <c r="N23">
        <f>N22/0.95</f>
        <v>1144</v>
      </c>
    </row>
    <row r="24" spans="1:11" ht="2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2" ht="12.75">
      <c r="A25" s="35"/>
      <c r="B25" s="35"/>
      <c r="C25" s="36"/>
      <c r="D25" s="36"/>
      <c r="E25" s="37"/>
      <c r="F25" s="37"/>
      <c r="G25" s="37"/>
      <c r="H25" s="37"/>
      <c r="I25" s="35"/>
      <c r="J25" s="35"/>
      <c r="K25" s="35"/>
      <c r="L25" t="e">
        <f>#REF!/L23</f>
        <v>#REF!</v>
      </c>
    </row>
    <row r="26" spans="1:11" ht="15.75">
      <c r="A26" s="38" t="s">
        <v>16</v>
      </c>
      <c r="B26" s="35"/>
      <c r="C26" s="36"/>
      <c r="D26" s="36"/>
      <c r="E26" s="37"/>
      <c r="F26" s="37"/>
      <c r="G26" s="37"/>
      <c r="H26" s="37"/>
      <c r="I26" s="35"/>
      <c r="J26" s="35"/>
      <c r="K26" s="35"/>
    </row>
  </sheetData>
  <sheetProtection/>
  <mergeCells count="20">
    <mergeCell ref="E9:E11"/>
    <mergeCell ref="G10:H10"/>
    <mergeCell ref="A20:K20"/>
    <mergeCell ref="A23:K23"/>
    <mergeCell ref="F10:F11"/>
    <mergeCell ref="A13:C13"/>
    <mergeCell ref="I10:I11"/>
    <mergeCell ref="J9:J11"/>
    <mergeCell ref="G9:I9"/>
    <mergeCell ref="C9:C11"/>
    <mergeCell ref="B9:B11"/>
    <mergeCell ref="A14:C14"/>
    <mergeCell ref="A9:A11"/>
    <mergeCell ref="G1:K1"/>
    <mergeCell ref="G2:K2"/>
    <mergeCell ref="G3:K3"/>
    <mergeCell ref="A7:K7"/>
    <mergeCell ref="K9:K11"/>
    <mergeCell ref="G5:K5"/>
    <mergeCell ref="D9:D11"/>
  </mergeCells>
  <printOptions/>
  <pageMargins left="0.31496062992125984" right="0.15748031496062992" top="0.7480314960629921" bottom="0.5905511811023623" header="0.35433070866141736" footer="0.196850393700787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5.875" style="0" customWidth="1"/>
    <col min="2" max="2" width="45.875" style="0" customWidth="1"/>
    <col min="3" max="3" width="46.375" style="0" customWidth="1"/>
    <col min="4" max="4" width="27.75390625" style="0" customWidth="1"/>
    <col min="5" max="5" width="14.375" style="0" customWidth="1"/>
    <col min="6" max="6" width="19.375" style="0" customWidth="1"/>
    <col min="7" max="7" width="17.00390625" style="0" customWidth="1"/>
    <col min="8" max="8" width="12.25390625" style="0" customWidth="1"/>
    <col min="10" max="10" width="13.125" style="0" customWidth="1"/>
    <col min="11" max="11" width="24.25390625" style="0" customWidth="1"/>
  </cols>
  <sheetData>
    <row r="1" spans="1:11" ht="18.75">
      <c r="A1" s="3"/>
      <c r="B1" s="3"/>
      <c r="C1" s="51"/>
      <c r="D1" s="4"/>
      <c r="E1" s="24"/>
      <c r="F1" s="24"/>
      <c r="G1" s="96" t="s">
        <v>25</v>
      </c>
      <c r="H1" s="96"/>
      <c r="I1" s="96"/>
      <c r="J1" s="96"/>
      <c r="K1" s="96"/>
    </row>
    <row r="2" spans="1:11" ht="18.75">
      <c r="A2" s="3"/>
      <c r="B2" s="3"/>
      <c r="C2" s="51"/>
      <c r="D2" s="4"/>
      <c r="E2" s="24"/>
      <c r="F2" s="24"/>
      <c r="G2" s="96" t="s">
        <v>5</v>
      </c>
      <c r="H2" s="96"/>
      <c r="I2" s="96"/>
      <c r="J2" s="96"/>
      <c r="K2" s="96"/>
    </row>
    <row r="3" spans="1:11" ht="18.75">
      <c r="A3" s="3"/>
      <c r="B3" s="3"/>
      <c r="C3" s="51"/>
      <c r="D3" s="4"/>
      <c r="E3" s="24"/>
      <c r="F3" s="24"/>
      <c r="G3" s="97" t="s">
        <v>15</v>
      </c>
      <c r="H3" s="97"/>
      <c r="I3" s="97"/>
      <c r="J3" s="97"/>
      <c r="K3" s="97"/>
    </row>
    <row r="4" spans="1:11" ht="18.75">
      <c r="A4" s="3"/>
      <c r="B4" s="3"/>
      <c r="C4" s="51"/>
      <c r="D4" s="4"/>
      <c r="E4" s="24"/>
      <c r="F4" s="24"/>
      <c r="G4" s="26"/>
      <c r="H4" s="26"/>
      <c r="I4" s="26"/>
      <c r="J4" s="26"/>
      <c r="K4" s="26"/>
    </row>
    <row r="5" spans="1:11" ht="18.75">
      <c r="A5" s="3"/>
      <c r="B5" s="3"/>
      <c r="C5" s="51"/>
      <c r="D5" s="23"/>
      <c r="E5" s="25"/>
      <c r="F5" s="25"/>
      <c r="G5" s="96" t="s">
        <v>46</v>
      </c>
      <c r="H5" s="96"/>
      <c r="I5" s="96"/>
      <c r="J5" s="96"/>
      <c r="K5" s="96"/>
    </row>
    <row r="6" spans="1:11" ht="18.75">
      <c r="A6" s="3"/>
      <c r="B6" s="3"/>
      <c r="C6" s="51"/>
      <c r="D6" s="4"/>
      <c r="E6" s="24"/>
      <c r="F6" s="24"/>
      <c r="G6" s="26"/>
      <c r="H6" s="26"/>
      <c r="I6" s="15"/>
      <c r="J6" s="15"/>
      <c r="K6" s="15"/>
    </row>
    <row r="7" spans="1:11" ht="26.25">
      <c r="A7" s="98" t="s">
        <v>30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5.75">
      <c r="A8" s="95" t="s">
        <v>0</v>
      </c>
      <c r="B8" s="107" t="s">
        <v>1</v>
      </c>
      <c r="C8" s="110" t="s">
        <v>8</v>
      </c>
      <c r="D8" s="95" t="s">
        <v>7</v>
      </c>
      <c r="E8" s="100" t="s">
        <v>2</v>
      </c>
      <c r="F8" s="39"/>
      <c r="G8" s="95" t="s">
        <v>10</v>
      </c>
      <c r="H8" s="95"/>
      <c r="I8" s="95"/>
      <c r="J8" s="95" t="s">
        <v>14</v>
      </c>
      <c r="K8" s="99" t="s">
        <v>3</v>
      </c>
    </row>
    <row r="9" spans="1:11" ht="15.75">
      <c r="A9" s="95"/>
      <c r="B9" s="108"/>
      <c r="C9" s="111"/>
      <c r="D9" s="95"/>
      <c r="E9" s="100"/>
      <c r="F9" s="104" t="s">
        <v>17</v>
      </c>
      <c r="G9" s="100" t="s">
        <v>9</v>
      </c>
      <c r="H9" s="100"/>
      <c r="I9" s="95" t="s">
        <v>13</v>
      </c>
      <c r="J9" s="95"/>
      <c r="K9" s="99"/>
    </row>
    <row r="10" spans="1:11" ht="60">
      <c r="A10" s="91"/>
      <c r="B10" s="109"/>
      <c r="C10" s="112"/>
      <c r="D10" s="95"/>
      <c r="E10" s="101"/>
      <c r="F10" s="105"/>
      <c r="G10" s="27" t="s">
        <v>11</v>
      </c>
      <c r="H10" s="27" t="s">
        <v>12</v>
      </c>
      <c r="I10" s="95"/>
      <c r="J10" s="95"/>
      <c r="K10" s="99"/>
    </row>
    <row r="11" spans="1:11" ht="12.75">
      <c r="A11" s="19">
        <v>1</v>
      </c>
      <c r="B11" s="19">
        <v>2</v>
      </c>
      <c r="C11" s="52">
        <v>3</v>
      </c>
      <c r="D11" s="19">
        <v>4</v>
      </c>
      <c r="E11" s="58">
        <v>5</v>
      </c>
      <c r="F11" s="58"/>
      <c r="G11" s="58">
        <v>7</v>
      </c>
      <c r="H11" s="31">
        <v>8</v>
      </c>
      <c r="I11" s="19">
        <v>9</v>
      </c>
      <c r="J11" s="5">
        <v>10</v>
      </c>
      <c r="K11" s="20">
        <v>11</v>
      </c>
    </row>
    <row r="12" spans="1:11" ht="23.25">
      <c r="A12" s="113" t="s">
        <v>23</v>
      </c>
      <c r="B12" s="113"/>
      <c r="C12" s="113"/>
      <c r="D12" s="21"/>
      <c r="E12" s="59"/>
      <c r="F12" s="59"/>
      <c r="G12" s="59"/>
      <c r="H12" s="28"/>
      <c r="I12" s="19"/>
      <c r="J12" s="5"/>
      <c r="K12" s="20"/>
    </row>
    <row r="13" spans="1:11" ht="120" customHeight="1">
      <c r="A13" s="71" t="s">
        <v>24</v>
      </c>
      <c r="B13" s="66" t="s">
        <v>27</v>
      </c>
      <c r="C13" s="49" t="s">
        <v>45</v>
      </c>
      <c r="D13" s="66" t="s">
        <v>22</v>
      </c>
      <c r="E13" s="78">
        <f>F13+G13+H13</f>
        <v>3945.7</v>
      </c>
      <c r="F13" s="78">
        <v>3945.7</v>
      </c>
      <c r="G13" s="78"/>
      <c r="H13" s="78"/>
      <c r="I13" s="87"/>
      <c r="J13" s="79">
        <v>2022</v>
      </c>
      <c r="K13" s="57"/>
    </row>
    <row r="14" spans="1:11" ht="20.25">
      <c r="A14" s="71"/>
      <c r="B14" s="90" t="s">
        <v>6</v>
      </c>
      <c r="C14" s="53"/>
      <c r="D14" s="64"/>
      <c r="E14" s="77">
        <f>E13</f>
        <v>3945.7</v>
      </c>
      <c r="F14" s="78">
        <f>F13</f>
        <v>3945.7</v>
      </c>
      <c r="G14" s="78">
        <f>G13</f>
        <v>0</v>
      </c>
      <c r="H14" s="78">
        <f>H13</f>
        <v>0</v>
      </c>
      <c r="I14" s="87"/>
      <c r="J14" s="79"/>
      <c r="K14" s="57"/>
    </row>
    <row r="15" spans="1:11" ht="20.25">
      <c r="A15" s="71"/>
      <c r="B15" s="16" t="s">
        <v>26</v>
      </c>
      <c r="C15" s="54"/>
      <c r="D15" s="64"/>
      <c r="E15" s="77">
        <f>F15+G15+H15</f>
        <v>3945.7</v>
      </c>
      <c r="F15" s="78">
        <f>F14</f>
        <v>3945.7</v>
      </c>
      <c r="G15" s="78">
        <f>G14</f>
        <v>0</v>
      </c>
      <c r="H15" s="78">
        <f>H14</f>
        <v>0</v>
      </c>
      <c r="I15" s="87"/>
      <c r="J15" s="79"/>
      <c r="K15" s="57"/>
    </row>
    <row r="16" spans="1:11" ht="23.25">
      <c r="A16" s="114" t="s">
        <v>31</v>
      </c>
      <c r="B16" s="115"/>
      <c r="C16" s="116"/>
      <c r="D16" s="56"/>
      <c r="E16" s="78"/>
      <c r="F16" s="78"/>
      <c r="G16" s="78"/>
      <c r="H16" s="78"/>
      <c r="I16" s="87"/>
      <c r="J16" s="79"/>
      <c r="K16" s="57"/>
    </row>
    <row r="17" spans="1:11" ht="18.75">
      <c r="A17" s="117" t="s">
        <v>4</v>
      </c>
      <c r="B17" s="118"/>
      <c r="C17" s="119"/>
      <c r="D17" s="17"/>
      <c r="E17" s="73"/>
      <c r="F17" s="73"/>
      <c r="G17" s="73"/>
      <c r="H17" s="73"/>
      <c r="I17" s="81"/>
      <c r="J17" s="74"/>
      <c r="K17" s="18"/>
    </row>
    <row r="18" spans="1:11" ht="112.5">
      <c r="A18" s="71" t="s">
        <v>24</v>
      </c>
      <c r="B18" s="89" t="s">
        <v>35</v>
      </c>
      <c r="C18" s="89" t="s">
        <v>34</v>
      </c>
      <c r="D18" s="72" t="s">
        <v>36</v>
      </c>
      <c r="E18" s="73">
        <f>F18+G18+H18</f>
        <v>144754</v>
      </c>
      <c r="F18" s="73"/>
      <c r="G18" s="73">
        <v>144754</v>
      </c>
      <c r="H18" s="73"/>
      <c r="I18" s="81"/>
      <c r="J18" s="74" t="s">
        <v>37</v>
      </c>
      <c r="K18" s="82"/>
    </row>
    <row r="19" spans="1:11" ht="145.5" customHeight="1">
      <c r="A19" s="12" t="s">
        <v>24</v>
      </c>
      <c r="B19" s="48" t="s">
        <v>27</v>
      </c>
      <c r="C19" s="49" t="s">
        <v>45</v>
      </c>
      <c r="D19" s="66" t="s">
        <v>22</v>
      </c>
      <c r="E19" s="75">
        <f>G19+H19+I19+F19</f>
        <v>3945.7</v>
      </c>
      <c r="F19" s="75">
        <v>3945.7</v>
      </c>
      <c r="G19" s="83"/>
      <c r="H19" s="84"/>
      <c r="I19" s="85"/>
      <c r="J19" s="13" t="s">
        <v>37</v>
      </c>
      <c r="K19" s="86"/>
    </row>
    <row r="20" spans="1:11" ht="28.5" customHeight="1">
      <c r="A20" s="12"/>
      <c r="B20" s="22" t="s">
        <v>6</v>
      </c>
      <c r="C20" s="53"/>
      <c r="D20" s="64"/>
      <c r="E20" s="75">
        <f>E19+E18</f>
        <v>148699.7</v>
      </c>
      <c r="F20" s="75">
        <f>SUM(F19:F19)</f>
        <v>3945.7</v>
      </c>
      <c r="G20" s="75">
        <f>G19+G18</f>
        <v>144754</v>
      </c>
      <c r="H20" s="75">
        <f>H19+H18</f>
        <v>0</v>
      </c>
      <c r="I20" s="85"/>
      <c r="J20" s="13"/>
      <c r="K20" s="8"/>
    </row>
    <row r="21" spans="1:11" ht="20.25">
      <c r="A21" s="9"/>
      <c r="B21" s="16" t="s">
        <v>41</v>
      </c>
      <c r="C21" s="54"/>
      <c r="D21" s="64"/>
      <c r="E21" s="76">
        <f>E20</f>
        <v>148699.7</v>
      </c>
      <c r="F21" s="76">
        <f>F20</f>
        <v>3945.7</v>
      </c>
      <c r="G21" s="80">
        <f>SUM(G20)</f>
        <v>144754</v>
      </c>
      <c r="H21" s="80">
        <f>SUM(H20)</f>
        <v>0</v>
      </c>
      <c r="I21" s="85"/>
      <c r="J21" s="88"/>
      <c r="K21" s="33"/>
    </row>
    <row r="22" spans="1:11" ht="20.25">
      <c r="A22" s="10"/>
      <c r="B22" s="10"/>
      <c r="C22" s="55"/>
      <c r="D22" s="10"/>
      <c r="E22" s="30"/>
      <c r="F22" s="30"/>
      <c r="G22" s="30"/>
      <c r="H22" s="30"/>
      <c r="I22" s="10"/>
      <c r="J22" s="10"/>
      <c r="K22" s="10"/>
    </row>
    <row r="23" spans="1:11" ht="20.25">
      <c r="A23" s="14" t="s">
        <v>38</v>
      </c>
      <c r="B23" s="14"/>
      <c r="C23" s="10"/>
      <c r="D23" s="10" t="s">
        <v>42</v>
      </c>
      <c r="E23" s="30"/>
      <c r="F23" s="14"/>
      <c r="G23" s="14"/>
      <c r="H23" s="14"/>
      <c r="I23" s="14"/>
      <c r="J23" s="14"/>
      <c r="K23" s="14"/>
    </row>
    <row r="24" spans="1:11" ht="20.25">
      <c r="A24" s="10"/>
      <c r="B24" s="10"/>
      <c r="C24" s="55"/>
      <c r="D24" s="10"/>
      <c r="E24" s="30"/>
      <c r="F24" s="30"/>
      <c r="G24" s="30"/>
      <c r="H24" s="30"/>
      <c r="I24" s="10"/>
      <c r="J24" s="10"/>
      <c r="K24" s="10"/>
    </row>
    <row r="25" spans="1:11" ht="20.25">
      <c r="A25" s="103" t="s">
        <v>43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t="20.25">
      <c r="A26" s="10"/>
      <c r="B26" s="10"/>
      <c r="C26" s="55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3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</sheetData>
  <sheetProtection/>
  <mergeCells count="20">
    <mergeCell ref="D8:D10"/>
    <mergeCell ref="A12:C12"/>
    <mergeCell ref="A16:C16"/>
    <mergeCell ref="A17:C17"/>
    <mergeCell ref="A25:K25"/>
    <mergeCell ref="G8:I8"/>
    <mergeCell ref="J8:J10"/>
    <mergeCell ref="K8:K10"/>
    <mergeCell ref="F9:F10"/>
    <mergeCell ref="G9:H9"/>
    <mergeCell ref="E8:E10"/>
    <mergeCell ref="I9:I10"/>
    <mergeCell ref="G1:K1"/>
    <mergeCell ref="G2:K2"/>
    <mergeCell ref="G3:K3"/>
    <mergeCell ref="G5:K5"/>
    <mergeCell ref="A7:K7"/>
    <mergeCell ref="A8:A10"/>
    <mergeCell ref="B8:B10"/>
    <mergeCell ref="C8:C10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2020-10-26T10:50:07Z</cp:lastPrinted>
  <dcterms:created xsi:type="dcterms:W3CDTF">2003-09-04T04:22:27Z</dcterms:created>
  <dcterms:modified xsi:type="dcterms:W3CDTF">2020-11-09T11:54:45Z</dcterms:modified>
  <cp:category/>
  <cp:version/>
  <cp:contentType/>
  <cp:contentStatus/>
</cp:coreProperties>
</file>