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9045" windowHeight="3810" activeTab="0"/>
  </bookViews>
  <sheets>
    <sheet name="01,07,18" sheetId="1" r:id="rId1"/>
  </sheets>
  <definedNames>
    <definedName name="_xlnm.Print_Titles" localSheetId="0">'01,07,18'!$8:$11</definedName>
    <definedName name="_xlnm.Print_Area" localSheetId="0">'01,07,18'!$A$1:$P$28</definedName>
  </definedNames>
  <calcPr fullCalcOnLoad="1"/>
</workbook>
</file>

<file path=xl/sharedStrings.xml><?xml version="1.0" encoding="utf-8"?>
<sst xmlns="http://schemas.openxmlformats.org/spreadsheetml/2006/main" count="66" uniqueCount="54">
  <si>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</si>
  <si>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</si>
  <si>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</si>
  <si>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</si>
  <si>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</si>
  <si>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</si>
  <si>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</si>
  <si>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</si>
  <si>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</si>
  <si>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</si>
  <si>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</si>
  <si>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</si>
  <si>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</si>
  <si>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</si>
  <si>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</si>
  <si>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</si>
  <si>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</si>
  <si>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</si>
  <si>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</si>
  <si>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</si>
  <si>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</si>
  <si>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</si>
  <si>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</si>
  <si>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</si>
  <si>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</si>
  <si>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</si>
  <si>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</si>
  <si>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</si>
  <si>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</si>
  <si>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</si>
  <si>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</si>
  <si>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</si>
  <si>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</si>
  <si>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</si>
  <si>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</si>
  <si>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</si>
  <si>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Исполнение  тыс. руб.</t>
  </si>
  <si>
    <t>О.М.Горшкова</t>
  </si>
  <si>
    <t>Зав.бюджетным отделом</t>
  </si>
  <si>
    <t>М.Л.Семенович</t>
  </si>
  <si>
    <t>В.Н. Милованова  3-67-17</t>
  </si>
  <si>
    <t>ЗАТО г.Радужный Владимирской области</t>
  </si>
  <si>
    <t xml:space="preserve">Исполнение  адресной инвестиционной программы развития ЗАТО г.Радужный Владимирской области </t>
  </si>
  <si>
    <t>1.5.</t>
  </si>
  <si>
    <t>1.6.</t>
  </si>
  <si>
    <t>Привязка проекта на строительство и проверка достоверности определения сметной стоимости строительства объекта"Многофункциональная игровая площадка площадью 800м2 с детским спортивно-оздоровительным комплексом"</t>
  </si>
  <si>
    <t>Подпрограмма "Развитие физической культуры и спорта в  ЗАТО г. Радужный" муниципальной программы "Культура и спорт ЗАТО г. Радужный Владимирской области"</t>
  </si>
  <si>
    <t>733-1102-1620240100-414</t>
  </si>
  <si>
    <t xml:space="preserve">к решению Совета народных депутатов </t>
  </si>
  <si>
    <t>за 2018 год</t>
  </si>
  <si>
    <t>от ___________  №_______</t>
  </si>
  <si>
    <t>начальник финансового управления</t>
  </si>
  <si>
    <t>Заместитель главы администрации города  по финансам и экономике,</t>
  </si>
  <si>
    <t xml:space="preserve">  Приложение №8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</si>
</sst>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 wrapText="1"/>
    </xf>
    <xf numFmtId="174" fontId="11" fillId="0" borderId="1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74" fontId="11" fillId="0" borderId="15" xfId="0" applyNumberFormat="1" applyFont="1" applyBorder="1" applyAlignment="1">
      <alignment horizontal="center" vertical="center"/>
    </xf>
    <xf numFmtId="174" fontId="11" fillId="0" borderId="16" xfId="0" applyNumberFormat="1" applyFont="1" applyBorder="1" applyAlignment="1">
      <alignment horizontal="center" vertical="center"/>
    </xf>
    <xf numFmtId="174" fontId="11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78" fontId="11" fillId="0" borderId="12" xfId="0" applyNumberFormat="1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74" fontId="11" fillId="0" borderId="19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8" fontId="12" fillId="0" borderId="20" xfId="0" applyNumberFormat="1" applyFont="1" applyFill="1" applyBorder="1" applyAlignment="1">
      <alignment horizontal="center" vertical="top"/>
    </xf>
    <xf numFmtId="179" fontId="12" fillId="0" borderId="13" xfId="0" applyNumberFormat="1" applyFont="1" applyFill="1" applyBorder="1" applyAlignment="1">
      <alignment horizontal="center" vertical="top"/>
    </xf>
    <xf numFmtId="174" fontId="12" fillId="0" borderId="10" xfId="0" applyNumberFormat="1" applyFont="1" applyFill="1" applyBorder="1" applyAlignment="1">
      <alignment horizontal="center" vertical="top"/>
    </xf>
    <xf numFmtId="178" fontId="12" fillId="0" borderId="10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 wrapText="1"/>
    </xf>
    <xf numFmtId="174" fontId="12" fillId="0" borderId="13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178" fontId="13" fillId="0" borderId="20" xfId="0" applyNumberFormat="1" applyFont="1" applyFill="1" applyBorder="1" applyAlignment="1">
      <alignment horizontal="center" vertical="top"/>
    </xf>
    <xf numFmtId="179" fontId="13" fillId="0" borderId="13" xfId="0" applyNumberFormat="1" applyFont="1" applyFill="1" applyBorder="1" applyAlignment="1">
      <alignment horizontal="center" vertical="top"/>
    </xf>
    <xf numFmtId="174" fontId="13" fillId="0" borderId="10" xfId="0" applyNumberFormat="1" applyFont="1" applyFill="1" applyBorder="1" applyAlignment="1">
      <alignment horizontal="center" vertical="top"/>
    </xf>
    <xf numFmtId="178" fontId="13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/>
    </xf>
    <xf numFmtId="174" fontId="13" fillId="0" borderId="13" xfId="0" applyNumberFormat="1" applyFont="1" applyFill="1" applyBorder="1" applyAlignment="1">
      <alignment horizontal="center" vertical="top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177" fontId="11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 wrapText="1"/>
    </xf>
    <xf numFmtId="177" fontId="12" fillId="0" borderId="22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4" fontId="12" fillId="0" borderId="26" xfId="0" applyNumberFormat="1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center" vertical="center" wrapText="1"/>
    </xf>
    <xf numFmtId="174" fontId="11" fillId="0" borderId="28" xfId="0" applyNumberFormat="1" applyFont="1" applyBorder="1" applyAlignment="1">
      <alignment horizontal="center" vertical="center" wrapText="1"/>
    </xf>
    <xf numFmtId="174" fontId="11" fillId="0" borderId="30" xfId="0" applyNumberFormat="1" applyFont="1" applyBorder="1" applyAlignment="1">
      <alignment horizontal="center" vertical="center" wrapText="1"/>
    </xf>
    <xf numFmtId="174" fontId="11" fillId="0" borderId="29" xfId="0" applyNumberFormat="1" applyFont="1" applyBorder="1" applyAlignment="1">
      <alignment horizontal="center" vertical="center" wrapText="1"/>
    </xf>
    <xf numFmtId="0" fontId="10" fillId="0" borderId="0" xfId="53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workbookViewId="0" topLeftCell="D16">
      <selection activeCell="A6" sqref="A6:O6"/>
    </sheetView>
  </sheetViews>
  <sheetFormatPr defaultColWidth="9.00390625" defaultRowHeight="12.75"/>
  <cols>
    <col min="1" max="1" width="5.875" style="8" customWidth="1"/>
    <col min="2" max="2" width="47.625" style="8" customWidth="1"/>
    <col min="3" max="3" width="34.25390625" style="9" customWidth="1"/>
    <col min="4" max="4" width="16.125" style="9" customWidth="1"/>
    <col min="5" max="5" width="17.125" style="10" customWidth="1"/>
    <col min="6" max="6" width="16.00390625" style="10" customWidth="1"/>
    <col min="7" max="7" width="15.625" style="10" customWidth="1"/>
    <col min="8" max="8" width="16.375" style="10" customWidth="1"/>
    <col min="9" max="9" width="11.375" style="8" customWidth="1"/>
    <col min="10" max="10" width="8.25390625" style="8" customWidth="1"/>
    <col min="11" max="11" width="8.00390625" style="8" customWidth="1"/>
    <col min="12" max="12" width="16.875" style="8" customWidth="1"/>
    <col min="13" max="13" width="15.875" style="8" customWidth="1"/>
    <col min="14" max="14" width="17.125" style="8" customWidth="1"/>
    <col min="15" max="15" width="16.375" style="8" customWidth="1"/>
    <col min="16" max="16" width="10.375" style="8" customWidth="1"/>
  </cols>
  <sheetData>
    <row r="1" spans="1:16" ht="18.75">
      <c r="A1" s="3"/>
      <c r="B1" s="3"/>
      <c r="C1" s="1"/>
      <c r="D1" s="1"/>
      <c r="E1" s="4"/>
      <c r="F1" s="4"/>
      <c r="G1" s="4"/>
      <c r="H1" s="4"/>
      <c r="I1" s="3"/>
      <c r="J1" s="3"/>
      <c r="K1" s="3"/>
      <c r="L1" s="3"/>
      <c r="M1" s="102" t="s">
        <v>53</v>
      </c>
      <c r="N1" s="102"/>
      <c r="O1" s="102"/>
      <c r="P1" s="102"/>
    </row>
    <row r="2" spans="1:16" ht="18.75">
      <c r="A2" s="3"/>
      <c r="B2" s="3"/>
      <c r="C2" s="1"/>
      <c r="D2" s="1"/>
      <c r="E2" s="4"/>
      <c r="F2" s="4"/>
      <c r="G2" s="4"/>
      <c r="H2" s="4"/>
      <c r="I2" s="3"/>
      <c r="J2" s="3"/>
      <c r="K2" s="3"/>
      <c r="L2" s="3"/>
      <c r="M2" s="102" t="s">
        <v>48</v>
      </c>
      <c r="N2" s="102"/>
      <c r="O2" s="102"/>
      <c r="P2" s="102"/>
    </row>
    <row r="3" spans="1:16" ht="18.75">
      <c r="A3" s="3"/>
      <c r="B3" s="3"/>
      <c r="C3" s="1"/>
      <c r="D3" s="1"/>
      <c r="E3" s="4"/>
      <c r="F3" s="4"/>
      <c r="G3" s="4"/>
      <c r="H3" s="4"/>
      <c r="I3" s="3"/>
      <c r="J3" s="3"/>
      <c r="K3" s="3"/>
      <c r="L3" s="3"/>
      <c r="M3" s="102" t="s">
        <v>41</v>
      </c>
      <c r="N3" s="102"/>
      <c r="O3" s="102"/>
      <c r="P3" s="102"/>
    </row>
    <row r="4" spans="1:16" s="5" customFormat="1" ht="18.75">
      <c r="A4" s="3"/>
      <c r="B4" s="3"/>
      <c r="C4" s="1"/>
      <c r="D4" s="1"/>
      <c r="E4" s="4"/>
      <c r="F4" s="4"/>
      <c r="G4" s="2"/>
      <c r="H4" s="2"/>
      <c r="I4" s="1"/>
      <c r="J4" s="1"/>
      <c r="K4" s="1"/>
      <c r="L4" s="3"/>
      <c r="M4" s="102" t="s">
        <v>50</v>
      </c>
      <c r="N4" s="102"/>
      <c r="O4" s="102"/>
      <c r="P4" s="102"/>
    </row>
    <row r="5" spans="1:16" s="5" customFormat="1" ht="18.75">
      <c r="A5" s="100" t="s">
        <v>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3"/>
    </row>
    <row r="6" spans="1:16" s="5" customFormat="1" ht="18.75">
      <c r="A6" s="103" t="s">
        <v>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3"/>
    </row>
    <row r="7" spans="1:16" s="5" customFormat="1" ht="19.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</row>
    <row r="8" spans="1:16" s="5" customFormat="1" ht="18">
      <c r="A8" s="101" t="s">
        <v>0</v>
      </c>
      <c r="B8" s="108" t="s">
        <v>1</v>
      </c>
      <c r="C8" s="101" t="s">
        <v>7</v>
      </c>
      <c r="D8" s="109" t="s">
        <v>6</v>
      </c>
      <c r="E8" s="111" t="s">
        <v>2</v>
      </c>
      <c r="F8" s="118" t="s">
        <v>24</v>
      </c>
      <c r="G8" s="101" t="s">
        <v>9</v>
      </c>
      <c r="H8" s="101"/>
      <c r="I8" s="101"/>
      <c r="J8" s="101" t="s">
        <v>13</v>
      </c>
      <c r="K8" s="105" t="s">
        <v>3</v>
      </c>
      <c r="L8" s="97" t="s">
        <v>36</v>
      </c>
      <c r="M8" s="114" t="s">
        <v>9</v>
      </c>
      <c r="N8" s="114"/>
      <c r="O8" s="114"/>
      <c r="P8" s="115"/>
    </row>
    <row r="9" spans="1:16" s="5" customFormat="1" ht="18.75" customHeight="1">
      <c r="A9" s="101"/>
      <c r="B9" s="108"/>
      <c r="C9" s="101"/>
      <c r="D9" s="109"/>
      <c r="E9" s="112"/>
      <c r="F9" s="119"/>
      <c r="G9" s="104" t="s">
        <v>8</v>
      </c>
      <c r="H9" s="104"/>
      <c r="I9" s="101" t="s">
        <v>12</v>
      </c>
      <c r="J9" s="101"/>
      <c r="K9" s="106"/>
      <c r="L9" s="98"/>
      <c r="M9" s="116" t="s">
        <v>24</v>
      </c>
      <c r="N9" s="110" t="s">
        <v>8</v>
      </c>
      <c r="O9" s="110"/>
      <c r="P9" s="110" t="s">
        <v>12</v>
      </c>
    </row>
    <row r="10" spans="1:25" s="5" customFormat="1" ht="78.75">
      <c r="A10" s="108"/>
      <c r="B10" s="108"/>
      <c r="C10" s="101"/>
      <c r="D10" s="109"/>
      <c r="E10" s="113"/>
      <c r="F10" s="120"/>
      <c r="G10" s="24" t="s">
        <v>10</v>
      </c>
      <c r="H10" s="24" t="s">
        <v>11</v>
      </c>
      <c r="I10" s="101"/>
      <c r="J10" s="101"/>
      <c r="K10" s="107"/>
      <c r="L10" s="99"/>
      <c r="M10" s="117"/>
      <c r="N10" s="25" t="s">
        <v>10</v>
      </c>
      <c r="O10" s="25" t="s">
        <v>11</v>
      </c>
      <c r="P10" s="110"/>
      <c r="W10" s="121"/>
      <c r="X10" s="121"/>
      <c r="Y10" s="121"/>
    </row>
    <row r="11" spans="1:25" s="5" customFormat="1" ht="18">
      <c r="A11" s="26">
        <v>1</v>
      </c>
      <c r="B11" s="26">
        <v>2</v>
      </c>
      <c r="C11" s="26">
        <v>3</v>
      </c>
      <c r="D11" s="27">
        <v>4</v>
      </c>
      <c r="E11" s="28">
        <v>5</v>
      </c>
      <c r="F11" s="29">
        <v>6</v>
      </c>
      <c r="G11" s="30">
        <v>7</v>
      </c>
      <c r="H11" s="30">
        <v>8</v>
      </c>
      <c r="I11" s="26">
        <v>9</v>
      </c>
      <c r="J11" s="31">
        <v>10</v>
      </c>
      <c r="K11" s="26">
        <v>11</v>
      </c>
      <c r="L11" s="32">
        <v>12</v>
      </c>
      <c r="M11" s="33">
        <v>13</v>
      </c>
      <c r="N11" s="34">
        <v>14</v>
      </c>
      <c r="O11" s="34">
        <v>15</v>
      </c>
      <c r="P11" s="34">
        <v>16</v>
      </c>
      <c r="W11" s="121"/>
      <c r="X11" s="121"/>
      <c r="Y11" s="121"/>
    </row>
    <row r="12" spans="1:25" s="5" customFormat="1" ht="18">
      <c r="A12" s="108" t="s">
        <v>27</v>
      </c>
      <c r="B12" s="108"/>
      <c r="C12" s="108"/>
      <c r="D12" s="35"/>
      <c r="E12" s="36"/>
      <c r="F12" s="37"/>
      <c r="G12" s="23"/>
      <c r="H12" s="23"/>
      <c r="I12" s="22"/>
      <c r="J12" s="38"/>
      <c r="K12" s="26"/>
      <c r="L12" s="39"/>
      <c r="M12" s="40"/>
      <c r="N12" s="41"/>
      <c r="O12" s="41"/>
      <c r="P12" s="41"/>
      <c r="W12" s="121"/>
      <c r="X12" s="121"/>
      <c r="Y12" s="121"/>
    </row>
    <row r="13" spans="1:25" s="5" customFormat="1" ht="18">
      <c r="A13" s="94" t="s">
        <v>4</v>
      </c>
      <c r="B13" s="95"/>
      <c r="C13" s="96"/>
      <c r="D13" s="42"/>
      <c r="E13" s="43"/>
      <c r="F13" s="44"/>
      <c r="G13" s="45"/>
      <c r="H13" s="45"/>
      <c r="I13" s="46"/>
      <c r="J13" s="47"/>
      <c r="K13" s="48"/>
      <c r="L13" s="49"/>
      <c r="M13" s="50"/>
      <c r="N13" s="41"/>
      <c r="O13" s="41"/>
      <c r="P13" s="41"/>
      <c r="W13" s="121"/>
      <c r="X13" s="121"/>
      <c r="Y13" s="121"/>
    </row>
    <row r="14" spans="1:16" s="5" customFormat="1" ht="157.5">
      <c r="A14" s="51" t="s">
        <v>14</v>
      </c>
      <c r="B14" s="52" t="s">
        <v>16</v>
      </c>
      <c r="C14" s="53" t="s">
        <v>20</v>
      </c>
      <c r="D14" s="54" t="s">
        <v>31</v>
      </c>
      <c r="E14" s="55">
        <f aca="true" t="shared" si="0" ref="E14:E20">G14+H14+I14+F14</f>
        <v>10482.596450000001</v>
      </c>
      <c r="F14" s="56">
        <v>0</v>
      </c>
      <c r="G14" s="57">
        <v>8713.5</v>
      </c>
      <c r="H14" s="58">
        <v>1769.09645</v>
      </c>
      <c r="I14" s="59">
        <v>0</v>
      </c>
      <c r="J14" s="60" t="s">
        <v>15</v>
      </c>
      <c r="K14" s="61"/>
      <c r="L14" s="62">
        <f aca="true" t="shared" si="1" ref="L14:L20">N14+O14+P14+M14</f>
        <v>10482.096450000001</v>
      </c>
      <c r="M14" s="63">
        <v>0</v>
      </c>
      <c r="N14" s="57">
        <v>8713</v>
      </c>
      <c r="O14" s="58">
        <v>1769.09645</v>
      </c>
      <c r="P14" s="64">
        <v>0</v>
      </c>
    </row>
    <row r="15" spans="1:16" s="5" customFormat="1" ht="141.75">
      <c r="A15" s="51" t="s">
        <v>17</v>
      </c>
      <c r="B15" s="52" t="s">
        <v>33</v>
      </c>
      <c r="C15" s="53" t="s">
        <v>20</v>
      </c>
      <c r="D15" s="54" t="s">
        <v>32</v>
      </c>
      <c r="E15" s="65">
        <f t="shared" si="0"/>
        <v>3230.126</v>
      </c>
      <c r="F15" s="56">
        <v>0</v>
      </c>
      <c r="G15" s="57">
        <v>0</v>
      </c>
      <c r="H15" s="24">
        <v>3230.126</v>
      </c>
      <c r="I15" s="59">
        <v>0</v>
      </c>
      <c r="J15" s="60" t="s">
        <v>15</v>
      </c>
      <c r="K15" s="61"/>
      <c r="L15" s="62">
        <f t="shared" si="1"/>
        <v>3230.126</v>
      </c>
      <c r="M15" s="63">
        <v>0</v>
      </c>
      <c r="N15" s="57">
        <v>0</v>
      </c>
      <c r="O15" s="58">
        <v>3230.126</v>
      </c>
      <c r="P15" s="64">
        <v>0</v>
      </c>
    </row>
    <row r="16" spans="1:16" s="5" customFormat="1" ht="110.25">
      <c r="A16" s="51" t="s">
        <v>19</v>
      </c>
      <c r="B16" s="52" t="s">
        <v>18</v>
      </c>
      <c r="C16" s="53" t="s">
        <v>21</v>
      </c>
      <c r="D16" s="54" t="s">
        <v>22</v>
      </c>
      <c r="E16" s="65">
        <f t="shared" si="0"/>
        <v>3118.209</v>
      </c>
      <c r="F16" s="56">
        <v>0</v>
      </c>
      <c r="G16" s="57">
        <v>0</v>
      </c>
      <c r="H16" s="24">
        <v>3118.209</v>
      </c>
      <c r="I16" s="59">
        <v>0</v>
      </c>
      <c r="J16" s="60" t="s">
        <v>15</v>
      </c>
      <c r="K16" s="61"/>
      <c r="L16" s="62">
        <f t="shared" si="1"/>
        <v>2221.20804</v>
      </c>
      <c r="M16" s="63">
        <v>0</v>
      </c>
      <c r="N16" s="57">
        <v>0</v>
      </c>
      <c r="O16" s="58">
        <v>2221.20804</v>
      </c>
      <c r="P16" s="64">
        <v>0</v>
      </c>
    </row>
    <row r="17" spans="1:16" s="5" customFormat="1" ht="141.75">
      <c r="A17" s="51" t="s">
        <v>25</v>
      </c>
      <c r="B17" s="52" t="s">
        <v>23</v>
      </c>
      <c r="C17" s="53" t="s">
        <v>28</v>
      </c>
      <c r="D17" s="54" t="s">
        <v>34</v>
      </c>
      <c r="E17" s="55">
        <f t="shared" si="0"/>
        <v>4738.4727</v>
      </c>
      <c r="F17" s="66">
        <v>4738.4727</v>
      </c>
      <c r="G17" s="57">
        <v>0</v>
      </c>
      <c r="H17" s="67">
        <v>0</v>
      </c>
      <c r="I17" s="59">
        <v>0</v>
      </c>
      <c r="J17" s="60" t="s">
        <v>15</v>
      </c>
      <c r="K17" s="61"/>
      <c r="L17" s="62">
        <f t="shared" si="1"/>
        <v>4738.4727</v>
      </c>
      <c r="M17" s="63">
        <v>4738.4727</v>
      </c>
      <c r="N17" s="57">
        <v>0</v>
      </c>
      <c r="O17" s="58">
        <v>0</v>
      </c>
      <c r="P17" s="64">
        <v>0</v>
      </c>
    </row>
    <row r="18" spans="1:16" s="5" customFormat="1" ht="78.75">
      <c r="A18" s="51" t="s">
        <v>43</v>
      </c>
      <c r="B18" s="52" t="s">
        <v>30</v>
      </c>
      <c r="C18" s="53" t="s">
        <v>35</v>
      </c>
      <c r="D18" s="54" t="s">
        <v>29</v>
      </c>
      <c r="E18" s="65">
        <f t="shared" si="0"/>
        <v>99</v>
      </c>
      <c r="F18" s="56">
        <v>0</v>
      </c>
      <c r="G18" s="57">
        <v>0</v>
      </c>
      <c r="H18" s="67">
        <v>99</v>
      </c>
      <c r="I18" s="59">
        <v>0</v>
      </c>
      <c r="J18" s="60" t="s">
        <v>15</v>
      </c>
      <c r="K18" s="61"/>
      <c r="L18" s="62">
        <f t="shared" si="1"/>
        <v>99</v>
      </c>
      <c r="M18" s="63">
        <v>0</v>
      </c>
      <c r="N18" s="57">
        <v>0</v>
      </c>
      <c r="O18" s="58">
        <v>99</v>
      </c>
      <c r="P18" s="64">
        <v>0</v>
      </c>
    </row>
    <row r="19" spans="1:16" s="5" customFormat="1" ht="111" thickBot="1">
      <c r="A19" s="51" t="s">
        <v>44</v>
      </c>
      <c r="B19" s="52" t="s">
        <v>45</v>
      </c>
      <c r="C19" s="53" t="s">
        <v>46</v>
      </c>
      <c r="D19" s="54" t="s">
        <v>47</v>
      </c>
      <c r="E19" s="68">
        <v>70</v>
      </c>
      <c r="F19" s="56">
        <v>0</v>
      </c>
      <c r="G19" s="57">
        <v>0</v>
      </c>
      <c r="H19" s="67">
        <v>70</v>
      </c>
      <c r="I19" s="59">
        <v>0</v>
      </c>
      <c r="J19" s="60" t="s">
        <v>15</v>
      </c>
      <c r="K19" s="61"/>
      <c r="L19" s="69">
        <f t="shared" si="1"/>
        <v>70</v>
      </c>
      <c r="M19" s="63"/>
      <c r="N19" s="57"/>
      <c r="O19" s="58">
        <v>70</v>
      </c>
      <c r="P19" s="64">
        <v>0</v>
      </c>
    </row>
    <row r="20" spans="1:16" s="5" customFormat="1" ht="18.75" thickBot="1">
      <c r="A20" s="70"/>
      <c r="B20" s="71" t="s">
        <v>5</v>
      </c>
      <c r="C20" s="72"/>
      <c r="D20" s="73"/>
      <c r="E20" s="74">
        <f t="shared" si="0"/>
        <v>21738.404150000002</v>
      </c>
      <c r="F20" s="75">
        <f>SUM(F14:F17)</f>
        <v>4738.4727</v>
      </c>
      <c r="G20" s="76">
        <f>SUM(G14:G17)</f>
        <v>8713.5</v>
      </c>
      <c r="H20" s="77">
        <f>SUM(H14:H19)</f>
        <v>8286.43145</v>
      </c>
      <c r="I20" s="77">
        <f>SUM(I14:I19)</f>
        <v>0</v>
      </c>
      <c r="J20" s="78"/>
      <c r="K20" s="78"/>
      <c r="L20" s="74">
        <f t="shared" si="1"/>
        <v>20840.90319</v>
      </c>
      <c r="M20" s="79">
        <f>SUM(M14:M17)</f>
        <v>4738.4727</v>
      </c>
      <c r="N20" s="76">
        <f>SUM(N14:N17)</f>
        <v>8713</v>
      </c>
      <c r="O20" s="77">
        <f>SUM(O14:O19)</f>
        <v>7389.430490000001</v>
      </c>
      <c r="P20" s="77">
        <f>SUM(P14:P19)</f>
        <v>0</v>
      </c>
    </row>
    <row r="21" spans="1:16" s="5" customFormat="1" ht="18.75" thickBot="1">
      <c r="A21" s="80"/>
      <c r="B21" s="80" t="s">
        <v>26</v>
      </c>
      <c r="C21" s="72"/>
      <c r="D21" s="73"/>
      <c r="E21" s="81">
        <f>E20</f>
        <v>21738.404150000002</v>
      </c>
      <c r="F21" s="82">
        <f>F20</f>
        <v>4738.4727</v>
      </c>
      <c r="G21" s="83">
        <f>G20</f>
        <v>8713.5</v>
      </c>
      <c r="H21" s="84">
        <f>H20</f>
        <v>8286.43145</v>
      </c>
      <c r="I21" s="84">
        <f>I20</f>
        <v>0</v>
      </c>
      <c r="J21" s="85"/>
      <c r="K21" s="86"/>
      <c r="L21" s="81">
        <f>L20</f>
        <v>20840.90319</v>
      </c>
      <c r="M21" s="87">
        <f>M20</f>
        <v>4738.4727</v>
      </c>
      <c r="N21" s="83">
        <f>N20</f>
        <v>8713</v>
      </c>
      <c r="O21" s="84">
        <f>O20</f>
        <v>7389.430490000001</v>
      </c>
      <c r="P21" s="84">
        <f>P20</f>
        <v>0</v>
      </c>
    </row>
    <row r="22" spans="1:16" s="5" customFormat="1" ht="18.75">
      <c r="A22" s="11"/>
      <c r="B22" s="11"/>
      <c r="C22" s="12"/>
      <c r="D22" s="12"/>
      <c r="E22" s="13"/>
      <c r="F22" s="14"/>
      <c r="G22" s="14"/>
      <c r="H22" s="13"/>
      <c r="I22" s="15"/>
      <c r="J22" s="16"/>
      <c r="K22" s="17"/>
      <c r="L22" s="13"/>
      <c r="M22" s="14"/>
      <c r="N22" s="14"/>
      <c r="O22" s="13"/>
      <c r="P22" s="18"/>
    </row>
    <row r="23" spans="1:16" s="5" customFormat="1" ht="18.75">
      <c r="A23" s="6"/>
      <c r="B23" s="89" t="s">
        <v>52</v>
      </c>
      <c r="C23" s="89"/>
      <c r="D23" s="90"/>
      <c r="E23" s="90"/>
      <c r="F23" s="7"/>
      <c r="G23" s="7"/>
      <c r="H23" s="7"/>
      <c r="I23" s="6"/>
      <c r="J23" s="6"/>
      <c r="K23" s="6"/>
      <c r="L23" s="3"/>
      <c r="M23" s="3"/>
      <c r="N23" s="3"/>
      <c r="O23" s="3"/>
      <c r="P23" s="3"/>
    </row>
    <row r="24" spans="1:16" s="5" customFormat="1" ht="18.75">
      <c r="A24" s="6"/>
      <c r="B24" s="88" t="s">
        <v>51</v>
      </c>
      <c r="C24" s="89"/>
      <c r="D24" s="91"/>
      <c r="E24" s="91" t="s">
        <v>37</v>
      </c>
      <c r="F24" s="7"/>
      <c r="G24" s="7"/>
      <c r="H24" s="7"/>
      <c r="I24" s="6"/>
      <c r="J24" s="6"/>
      <c r="K24" s="6"/>
      <c r="L24" s="3"/>
      <c r="M24" s="3"/>
      <c r="N24" s="3"/>
      <c r="O24" s="3"/>
      <c r="P24" s="3"/>
    </row>
    <row r="25" spans="1:16" s="5" customFormat="1" ht="18.75">
      <c r="A25" s="6"/>
      <c r="B25" s="90"/>
      <c r="C25" s="89"/>
      <c r="D25" s="90"/>
      <c r="E25" s="91"/>
      <c r="F25" s="7"/>
      <c r="G25" s="7"/>
      <c r="H25" s="7"/>
      <c r="I25" s="6"/>
      <c r="J25" s="6"/>
      <c r="K25" s="6"/>
      <c r="L25" s="3"/>
      <c r="M25" s="3"/>
      <c r="N25" s="3"/>
      <c r="O25" s="3"/>
      <c r="P25" s="3"/>
    </row>
    <row r="26" spans="1:16" ht="18.75">
      <c r="A26" s="3"/>
      <c r="B26" s="89" t="s">
        <v>38</v>
      </c>
      <c r="C26" s="89"/>
      <c r="D26" s="92"/>
      <c r="E26" s="91" t="s">
        <v>39</v>
      </c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</row>
    <row r="27" spans="1:16" ht="18.75">
      <c r="A27" s="3"/>
      <c r="B27" s="19"/>
      <c r="C27" s="19"/>
      <c r="D27" s="20"/>
      <c r="E27" s="20"/>
      <c r="F27" s="4"/>
      <c r="G27" s="4"/>
      <c r="H27" s="4"/>
      <c r="I27" s="3"/>
      <c r="J27" s="3"/>
      <c r="K27" s="3"/>
      <c r="L27" s="3"/>
      <c r="M27" s="3"/>
      <c r="N27" s="3"/>
      <c r="O27" s="3"/>
      <c r="P27" s="3"/>
    </row>
    <row r="28" spans="1:16" ht="18.75">
      <c r="A28" s="3"/>
      <c r="B28" s="93" t="s">
        <v>40</v>
      </c>
      <c r="C28" s="3"/>
      <c r="D28" s="3"/>
      <c r="E28" s="3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</row>
  </sheetData>
  <sheetProtection/>
  <mergeCells count="28">
    <mergeCell ref="F8:F10"/>
    <mergeCell ref="W10:Y10"/>
    <mergeCell ref="W11:Y11"/>
    <mergeCell ref="W12:Y12"/>
    <mergeCell ref="W13:Y13"/>
    <mergeCell ref="M2:P2"/>
    <mergeCell ref="M3:P3"/>
    <mergeCell ref="P9:P10"/>
    <mergeCell ref="A8:A10"/>
    <mergeCell ref="D8:D10"/>
    <mergeCell ref="I9:I10"/>
    <mergeCell ref="J8:J10"/>
    <mergeCell ref="M1:P1"/>
    <mergeCell ref="B8:B10"/>
    <mergeCell ref="N9:O9"/>
    <mergeCell ref="E8:E10"/>
    <mergeCell ref="M8:P8"/>
    <mergeCell ref="M9:M10"/>
    <mergeCell ref="A13:C13"/>
    <mergeCell ref="L8:L10"/>
    <mergeCell ref="A5:O5"/>
    <mergeCell ref="C8:C10"/>
    <mergeCell ref="M4:P4"/>
    <mergeCell ref="G8:I8"/>
    <mergeCell ref="A6:O6"/>
    <mergeCell ref="G9:H9"/>
    <mergeCell ref="K8:K10"/>
    <mergeCell ref="A12:C12"/>
  </mergeCells>
  <printOptions horizontalCentered="1"/>
  <pageMargins left="0.3937007874015748" right="0.3937007874015748" top="1.1811023622047245" bottom="0.3937007874015748" header="0" footer="0.1968503937007874"/>
  <pageSetup horizontalDpi="600" verticalDpi="600" orientation="landscape" paperSize="9" scale="50" r:id="rId1"/>
  <headerFooter alignWithMargins="0">
    <oddFooter>&amp;CСтраница&amp;P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2019-02-14T08:33:53Z</cp:lastPrinted>
  <dcterms:created xsi:type="dcterms:W3CDTF">2003-09-04T04:22:27Z</dcterms:created>
  <dcterms:modified xsi:type="dcterms:W3CDTF">2019-02-18T08:40:26Z</dcterms:modified>
  <cp:category/>
  <cp:version/>
  <cp:contentType/>
  <cp:contentStatus/>
</cp:coreProperties>
</file>