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01,04,2023'!$A$11:$E$48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01,04,2023'!$A$1:$E$53</definedName>
  </definedNames>
  <calcPr calcId="124519"/>
</workbook>
</file>

<file path=xl/calcChain.xml><?xml version="1.0" encoding="utf-8"?>
<calcChain xmlns="http://schemas.openxmlformats.org/spreadsheetml/2006/main">
  <c r="D48" i="37"/>
  <c r="E19"/>
  <c r="E12"/>
  <c r="E42"/>
  <c r="E28"/>
  <c r="E24"/>
  <c r="D24"/>
  <c r="D19"/>
  <c r="E45" l="1"/>
  <c r="D45"/>
  <c r="D42"/>
  <c r="E38"/>
  <c r="D38"/>
  <c r="E32"/>
  <c r="D32"/>
  <c r="D28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E27" l="1"/>
  <c r="E43" s="1"/>
  <c r="D43"/>
</calcChain>
</file>

<file path=xl/sharedStrings.xml><?xml version="1.0" encoding="utf-8"?>
<sst xmlns="http://schemas.openxmlformats.org/spreadsheetml/2006/main" count="205" uniqueCount="107">
  <si>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</si>
  <si>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</si>
  <si>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</si>
  <si>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</si>
  <si>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</si>
  <si>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</si>
  <si>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</si>
  <si>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</si>
  <si>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</si>
  <si>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</si>
  <si>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</si>
  <si>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</si>
  <si>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</si>
  <si>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</si>
  <si>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</si>
  <si>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</si>
  <si>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</si>
  <si>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</si>
  <si>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</si>
  <si>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</si>
  <si>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</si>
  <si>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</si>
  <si>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</si>
  <si>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</si>
  <si>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</si>
  <si>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</si>
  <si>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</si>
  <si>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</si>
  <si>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</si>
  <si>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</si>
  <si>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</si>
  <si>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</si>
  <si>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</si>
  <si>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</si>
  <si>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</si>
  <si>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</si>
  <si>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</si>
  <si>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</si>
  <si>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</si>
  <si>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</si>
  <si>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</si>
  <si>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</si>
  <si>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</si>
  <si>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</si>
  <si>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</si>
  <si>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</si>
  <si>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</si>
  <si>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</si>
  <si>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</si>
  <si>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</si>
  <si>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</si>
  <si>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</si>
  <si>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</si>
  <si>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</si>
  <si>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</si>
  <si>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</si>
  <si>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</si>
  <si>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</si>
  <si>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</si>
  <si>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</si>
  <si>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</si>
  <si>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</si>
  <si>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</si>
  <si>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</si>
  <si>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</si>
  <si>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</si>
  <si>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</si>
  <si>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</si>
  <si>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</si>
  <si>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</si>
  <si>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</si>
  <si>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</si>
  <si>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</si>
  <si>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</si>
  <si>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</si>
  <si>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</si>
  <si>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</si>
  <si>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</si>
  <si>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</si>
  <si>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</si>
  <si>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</si>
  <si>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</si>
  <si>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</si>
  <si>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</si>
  <si>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</si>
  <si>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</si>
  <si>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</si>
  <si>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</si>
  <si>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</si>
  <si>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</si>
  <si>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</si>
  <si>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</si>
  <si>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</si>
  <si>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</si>
  <si>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</si>
  <si>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</si>
  <si>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</si>
  <si>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</si>
  <si>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</si>
  <si>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</si>
  <si>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</si>
  <si>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</si>
  <si>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3.2</t>
  </si>
  <si>
    <t>Среднесписочная численность (чел.)</t>
  </si>
  <si>
    <t xml:space="preserve">Заместитель главы администрации города по финансам и экономике, начальник финансового управления </t>
  </si>
  <si>
    <t>по состоянию на 01.10.2024</t>
  </si>
  <si>
    <t>от 31.10.2024  № 1432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</si>
</sst>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106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95</v>
      </c>
      <c r="B7" s="56"/>
      <c r="C7" s="56"/>
      <c r="D7" s="56"/>
      <c r="E7" s="56"/>
    </row>
    <row r="8" spans="1:11" ht="17.399999999999999">
      <c r="A8" s="56" t="s">
        <v>105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103</v>
      </c>
      <c r="E10" s="45" t="s">
        <v>96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186.5</v>
      </c>
      <c r="E12" s="19">
        <f>E14+E15+E16+E17+E18</f>
        <v>71895.100000000006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1</v>
      </c>
      <c r="E14" s="22">
        <v>2188.38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2203.4499999999998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12</v>
      </c>
      <c r="E16" s="21">
        <v>8246.09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5.5</v>
      </c>
      <c r="E17" s="21">
        <v>3722.74</v>
      </c>
    </row>
    <row r="18" spans="1:8">
      <c r="A18" s="17" t="s">
        <v>26</v>
      </c>
      <c r="B18" s="17" t="s">
        <v>28</v>
      </c>
      <c r="C18" s="13" t="s">
        <v>11</v>
      </c>
      <c r="D18" s="41">
        <v>166</v>
      </c>
      <c r="E18" s="21">
        <v>55534.44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14</v>
      </c>
      <c r="E19" s="19">
        <f>E21+E22+E23</f>
        <v>6905.0300000000007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393.44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3.5</v>
      </c>
      <c r="E22" s="22">
        <v>2121.79</v>
      </c>
    </row>
    <row r="23" spans="1:8" ht="31.2">
      <c r="A23" s="17" t="s">
        <v>97</v>
      </c>
      <c r="B23" s="17" t="s">
        <v>98</v>
      </c>
      <c r="C23" s="13" t="s">
        <v>99</v>
      </c>
      <c r="D23" s="41">
        <v>10</v>
      </c>
      <c r="E23" s="22">
        <v>4389.8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44</v>
      </c>
      <c r="E24" s="19">
        <f>E26+E27</f>
        <v>17520.77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100</v>
      </c>
      <c r="C26" s="13" t="s">
        <v>101</v>
      </c>
      <c r="D26" s="41">
        <v>5</v>
      </c>
      <c r="E26" s="21">
        <v>663.61</v>
      </c>
      <c r="F26" s="36"/>
      <c r="G26" s="36"/>
    </row>
    <row r="27" spans="1:8">
      <c r="A27" s="17" t="s">
        <v>102</v>
      </c>
      <c r="B27" s="17" t="s">
        <v>45</v>
      </c>
      <c r="C27" s="13" t="s">
        <v>46</v>
      </c>
      <c r="D27" s="41">
        <v>39</v>
      </c>
      <c r="E27" s="21">
        <v>16857.16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44</v>
      </c>
      <c r="E28" s="19">
        <f>E30+E31</f>
        <v>22010.720000000001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5</v>
      </c>
      <c r="E30" s="22">
        <v>2261.06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39</v>
      </c>
      <c r="E31" s="22">
        <v>19749.66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451</v>
      </c>
      <c r="E32" s="19">
        <f>E34+E35+E36+E37</f>
        <v>199951.22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167</v>
      </c>
      <c r="E34" s="21">
        <v>66104.179999999993</v>
      </c>
    </row>
    <row r="35" spans="1:7">
      <c r="A35" s="17" t="s">
        <v>21</v>
      </c>
      <c r="B35" s="17" t="s">
        <v>17</v>
      </c>
      <c r="C35" s="14" t="s">
        <v>74</v>
      </c>
      <c r="D35" s="41">
        <v>180</v>
      </c>
      <c r="E35" s="21">
        <v>90551.77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74</v>
      </c>
      <c r="E36" s="22">
        <v>26292.400000000001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v>30</v>
      </c>
      <c r="E37" s="22">
        <v>17002.87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90</v>
      </c>
      <c r="E38" s="20">
        <f>E40+E41</f>
        <v>35367.839999999997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52</v>
      </c>
      <c r="E40" s="21">
        <v>23069.78</v>
      </c>
    </row>
    <row r="41" spans="1:7">
      <c r="A41" s="17" t="s">
        <v>32</v>
      </c>
      <c r="B41" s="17" t="s">
        <v>25</v>
      </c>
      <c r="C41" s="13" t="s">
        <v>62</v>
      </c>
      <c r="D41" s="41">
        <v>38</v>
      </c>
      <c r="E41" s="22">
        <v>12298.06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1.9</v>
      </c>
      <c r="E42" s="19">
        <f>E44</f>
        <v>1071.78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1.9</v>
      </c>
      <c r="E44" s="21">
        <v>1071.78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5</v>
      </c>
      <c r="E45" s="19">
        <f>E47</f>
        <v>2101.5700000000002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5</v>
      </c>
      <c r="E47" s="21">
        <v>2101.5700000000002</v>
      </c>
    </row>
    <row r="48" spans="1:7">
      <c r="A48" s="12"/>
      <c r="B48" s="12"/>
      <c r="C48" s="9" t="s">
        <v>24</v>
      </c>
      <c r="D48" s="23">
        <f>D45+D42+D38+D32+D28+D24+D19+D12</f>
        <v>836.4</v>
      </c>
      <c r="E48" s="23">
        <v>356824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104</v>
      </c>
      <c r="B51" s="57"/>
      <c r="C51" s="57"/>
      <c r="E51" s="46" t="s">
        <v>84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ht="18">
      <c r="A54" s="3"/>
      <c r="B54" s="58"/>
      <c r="C54" s="58"/>
      <c r="D54" s="5"/>
      <c r="E54" s="32"/>
    </row>
    <row r="55" spans="1:7" ht="18">
      <c r="A55" s="3"/>
      <c r="B55" s="3"/>
      <c r="C55" s="4"/>
      <c r="D55" s="5"/>
      <c r="E55" s="32"/>
    </row>
  </sheetData>
  <mergeCells count="9">
    <mergeCell ref="D1:E1"/>
    <mergeCell ref="A7:E7"/>
    <mergeCell ref="A8:E8"/>
    <mergeCell ref="B54:C54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2024-07-17T08:47:41Z</cp:lastPrinted>
  <dcterms:created xsi:type="dcterms:W3CDTF">2010-11-17T08:15:21Z</dcterms:created>
  <dcterms:modified xsi:type="dcterms:W3CDTF">2024-11-01T07:52:58Z</dcterms:modified>
</cp:coreProperties>
</file>