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6" windowHeight="11700" activeTab="0"/>
  </bookViews>
  <sheets>
    <sheet name="на 0.04.2020" sheetId="1" r:id="rId1"/>
  </sheets>
  <definedNames>
    <definedName name="_xlnm.Print_Titles" localSheetId="0">'на 0.04.2020'!$9:$11</definedName>
  </definedNames>
  <calcPr fullCalcOnLoad="1"/>
</workbook>
</file>

<file path=xl/sharedStrings.xml><?xml version="1.0" encoding="utf-8"?>
<sst xmlns="http://schemas.openxmlformats.org/spreadsheetml/2006/main" count="68" uniqueCount="51">
  <si>
    <t>№№
п/п</t>
  </si>
  <si>
    <t>Наименование мероприятий</t>
  </si>
  <si>
    <t>Объём 
финанси-
рования
тыс.руб.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</si>
  <si>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</si>
  <si>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</si>
  <si>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</si>
  <si>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</si>
  <si>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</si>
  <si>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</si>
  <si>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</si>
  <si>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</si>
  <si>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</si>
  <si>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1.2.</t>
  </si>
  <si>
    <t>Субвенции, тыс. руб.</t>
  </si>
  <si>
    <t>Исполнение 
тыс.руб.</t>
  </si>
  <si>
    <t>О.М.Горшкова</t>
  </si>
  <si>
    <t>Заместитель главы администрации города  по финансам и экономике,</t>
  </si>
  <si>
    <t>начальник финансового управления</t>
  </si>
  <si>
    <t xml:space="preserve"> к решению Совета народных депутатов </t>
  </si>
  <si>
    <t xml:space="preserve">ЗАТО г.Радужный Владимирской области </t>
  </si>
  <si>
    <t>В.Н. Милованова, 3-67-17</t>
  </si>
  <si>
    <t>1.3.</t>
  </si>
  <si>
    <t>1.4.</t>
  </si>
  <si>
    <t>1.6.</t>
  </si>
  <si>
    <t>1.7.</t>
  </si>
  <si>
    <t>1.8.</t>
  </si>
  <si>
    <t>Проектные-изыскательские работы на строительство объекта: "Станция водоподготовки на территории УВС третьего подъема в ЗАТО г.Радужный Владимирской области (обезжелезивания)"</t>
  </si>
  <si>
    <t xml:space="preserve">Муниципальная программа «Обеспечение населения ЗАТО г. Радужный Владимирской области  питьевой водой» </t>
  </si>
  <si>
    <t>733-0502-1100140100-414</t>
  </si>
  <si>
    <t>2021  (выполнение проектно-изыскательских работ)</t>
  </si>
  <si>
    <t>Проектно-изыскательские работы  на  строительство  участка водопровода в 17 квартале</t>
  </si>
  <si>
    <t xml:space="preserve">Проектно-сметные  работы  на  строительство  пешеходной дорожки в 17 квартале </t>
  </si>
  <si>
    <t>733-0503-1320140100-414</t>
  </si>
  <si>
    <t>Проектно-сметные  работы  на  строительство  пешеходной дорожки от кольцевой автодороги до 7/2 квартала  "Благодар"</t>
  </si>
  <si>
    <t xml:space="preserve">Проектно-сметные  работы  на  строительство  пешеходной дорожки  от здания ГБУЗ "Городская больница", расположенного по адресу  в 9 квартал, д.2 ,  до  13 квартала </t>
  </si>
  <si>
    <t xml:space="preserve">Строительство временной дороги в 7/1 квартале ЗАТО г. Радужный </t>
  </si>
  <si>
    <t>Конструктивно-технологическое обследование второй  очереди очистных сооружений северной группы  (ОССГ-2)</t>
  </si>
  <si>
    <t>733-0502-1100240100-414</t>
  </si>
  <si>
    <t>2021  (выполнение проектных работ)</t>
  </si>
  <si>
    <t>2021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</si>
  <si>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</si>
  <si>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</si>
  <si>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</t>
  </si>
  <si>
    <t>Подпрограмма "Строительство, ремонт и реконструкция объектов благоустройства"муниципальной программы «Дорожное хозяйство и благоустройство ЗАТО г. Радужный Владимирской области»</t>
  </si>
  <si>
    <t>1.5.</t>
  </si>
  <si>
    <t>ВСЕГО по 2021 году</t>
  </si>
  <si>
    <t>2022  (выполнение проектных работ)</t>
  </si>
  <si>
    <t>2022</t>
  </si>
  <si>
    <t>Приложение № 7</t>
  </si>
  <si>
    <t>Исполнение адресной инвестиционной программы развития ЗАТО г. Радужный Владимирской области за 2021 год</t>
  </si>
  <si>
    <t xml:space="preserve"> от 30.05.2022 № 8/59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</si>
</sst>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185" fontId="4" fillId="0" borderId="0" xfId="0" applyNumberFormat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82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top"/>
    </xf>
    <xf numFmtId="185" fontId="6" fillId="0" borderId="0" xfId="0" applyNumberFormat="1" applyFont="1" applyFill="1" applyAlignment="1">
      <alignment horizontal="left" vertical="top"/>
    </xf>
    <xf numFmtId="0" fontId="8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Alignment="1">
      <alignment horizontal="center"/>
    </xf>
    <xf numFmtId="182" fontId="9" fillId="0" borderId="12" xfId="0" applyNumberFormat="1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186" fontId="12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182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50" fillId="0" borderId="12" xfId="33" applyNumberFormat="1" applyFont="1" applyFill="1" applyBorder="1" applyProtection="1">
      <alignment vertical="top" wrapText="1"/>
      <protection/>
    </xf>
    <xf numFmtId="0" fontId="50" fillId="0" borderId="12" xfId="33" applyNumberFormat="1" applyFont="1" applyBorder="1" applyProtection="1">
      <alignment vertical="top" wrapText="1"/>
      <protection/>
    </xf>
    <xf numFmtId="0" fontId="50" fillId="0" borderId="11" xfId="33" applyNumberFormat="1" applyFont="1" applyBorder="1" applyProtection="1">
      <alignment vertical="top" wrapText="1"/>
      <protection/>
    </xf>
    <xf numFmtId="49" fontId="9" fillId="0" borderId="13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right" vertical="center" wrapText="1"/>
    </xf>
    <xf numFmtId="2" fontId="9" fillId="0" borderId="12" xfId="0" applyNumberFormat="1" applyFont="1" applyFill="1" applyBorder="1" applyAlignment="1">
      <alignment horizontal="right" vertical="center"/>
    </xf>
    <xf numFmtId="2" fontId="11" fillId="0" borderId="12" xfId="0" applyNumberFormat="1" applyFont="1" applyFill="1" applyBorder="1" applyAlignment="1">
      <alignment horizontal="right" vertical="center"/>
    </xf>
    <xf numFmtId="2" fontId="9" fillId="0" borderId="12" xfId="0" applyNumberFormat="1" applyFont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182" fontId="9" fillId="0" borderId="14" xfId="0" applyNumberFormat="1" applyFont="1" applyFill="1" applyBorder="1" applyAlignment="1">
      <alignment horizontal="center" vertical="center" wrapText="1"/>
    </xf>
    <xf numFmtId="182" fontId="9" fillId="0" borderId="15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60" zoomScalePageLayoutView="0" workbookViewId="0" topLeftCell="A1">
      <selection activeCell="L5" sqref="L5"/>
    </sheetView>
  </sheetViews>
  <sheetFormatPr defaultColWidth="9.125" defaultRowHeight="12.75"/>
  <cols>
    <col min="1" max="1" width="6.375" style="9" customWidth="1"/>
    <col min="2" max="2" width="27.125" style="9" customWidth="1"/>
    <col min="3" max="3" width="27.125" style="28" customWidth="1"/>
    <col min="4" max="4" width="19.00390625" style="28" customWidth="1"/>
    <col min="5" max="5" width="18.00390625" style="26" customWidth="1"/>
    <col min="6" max="6" width="14.50390625" style="26" customWidth="1"/>
    <col min="7" max="7" width="14.375" style="26" customWidth="1"/>
    <col min="8" max="8" width="16.875" style="26" customWidth="1"/>
    <col min="9" max="9" width="13.50390625" style="9" customWidth="1"/>
    <col min="10" max="10" width="15.00390625" style="9" customWidth="1"/>
    <col min="11" max="11" width="22.125" style="9" customWidth="1"/>
    <col min="12" max="12" width="14.50390625" style="9" customWidth="1"/>
    <col min="13" max="13" width="12.50390625" style="9" customWidth="1"/>
    <col min="14" max="14" width="17.625" style="9" customWidth="1"/>
    <col min="15" max="15" width="13.625" style="9" customWidth="1"/>
    <col min="16" max="16384" width="9.125" style="9" customWidth="1"/>
  </cols>
  <sheetData>
    <row r="1" spans="1:15" ht="18">
      <c r="A1" s="4"/>
      <c r="B1" s="4"/>
      <c r="C1" s="14"/>
      <c r="D1" s="14"/>
      <c r="E1" s="5"/>
      <c r="F1" s="5"/>
      <c r="G1" s="5"/>
      <c r="H1" s="15"/>
      <c r="I1" s="15"/>
      <c r="J1" s="15"/>
      <c r="L1" s="39" t="s">
        <v>48</v>
      </c>
      <c r="M1" s="39"/>
      <c r="N1" s="39"/>
      <c r="O1" s="39"/>
    </row>
    <row r="2" spans="1:15" ht="18">
      <c r="A2" s="4"/>
      <c r="B2" s="4"/>
      <c r="C2" s="14"/>
      <c r="D2" s="14"/>
      <c r="E2" s="5"/>
      <c r="F2" s="5"/>
      <c r="G2" s="5"/>
      <c r="H2" s="15"/>
      <c r="I2" s="15"/>
      <c r="J2" s="15"/>
      <c r="L2" s="39" t="s">
        <v>18</v>
      </c>
      <c r="M2" s="39"/>
      <c r="N2" s="39"/>
      <c r="O2" s="39"/>
    </row>
    <row r="3" spans="1:15" ht="18">
      <c r="A3" s="4"/>
      <c r="B3" s="4"/>
      <c r="C3" s="14"/>
      <c r="D3" s="14"/>
      <c r="E3" s="5"/>
      <c r="F3" s="5"/>
      <c r="G3" s="5"/>
      <c r="H3" s="15"/>
      <c r="I3" s="15"/>
      <c r="J3" s="15"/>
      <c r="L3" s="39" t="s">
        <v>19</v>
      </c>
      <c r="M3" s="39"/>
      <c r="N3" s="39"/>
      <c r="O3" s="39"/>
    </row>
    <row r="4" spans="1:15" ht="18">
      <c r="A4" s="4"/>
      <c r="B4" s="4"/>
      <c r="C4" s="14"/>
      <c r="D4" s="14"/>
      <c r="E4" s="5"/>
      <c r="F4" s="5"/>
      <c r="G4" s="5"/>
      <c r="H4" s="46"/>
      <c r="I4" s="46"/>
      <c r="J4" s="46"/>
      <c r="L4" s="39" t="s">
        <v>50</v>
      </c>
      <c r="M4" s="39"/>
      <c r="N4" s="39"/>
      <c r="O4" s="39"/>
    </row>
    <row r="5" spans="1:15" ht="18">
      <c r="A5" s="4"/>
      <c r="B5" s="4"/>
      <c r="C5" s="14"/>
      <c r="D5" s="14"/>
      <c r="E5" s="5"/>
      <c r="F5" s="5"/>
      <c r="G5" s="5"/>
      <c r="H5" s="5"/>
      <c r="I5" s="4"/>
      <c r="J5" s="4"/>
      <c r="L5" s="34"/>
      <c r="M5" s="34"/>
      <c r="N5" s="34"/>
      <c r="O5" s="34"/>
    </row>
    <row r="6" spans="1:15" ht="15.75" customHeight="1">
      <c r="A6" s="4"/>
      <c r="B6" s="4"/>
      <c r="C6" s="14"/>
      <c r="D6" s="14"/>
      <c r="E6" s="5"/>
      <c r="F6" s="5"/>
      <c r="G6" s="16"/>
      <c r="H6" s="16"/>
      <c r="I6" s="14"/>
      <c r="J6" s="14"/>
      <c r="K6" s="4"/>
      <c r="L6" s="4"/>
      <c r="M6" s="4"/>
      <c r="N6" s="4"/>
      <c r="O6" s="4"/>
    </row>
    <row r="7" spans="1:15" ht="18.75" customHeight="1">
      <c r="A7" s="47" t="s">
        <v>49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18.7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</row>
    <row r="9" spans="1:15" ht="15.75" customHeight="1">
      <c r="A9" s="43" t="s">
        <v>0</v>
      </c>
      <c r="B9" s="45" t="s">
        <v>1</v>
      </c>
      <c r="C9" s="43" t="s">
        <v>4</v>
      </c>
      <c r="D9" s="43" t="s">
        <v>3</v>
      </c>
      <c r="E9" s="44" t="s">
        <v>2</v>
      </c>
      <c r="F9" s="17"/>
      <c r="G9" s="43" t="s">
        <v>6</v>
      </c>
      <c r="H9" s="43"/>
      <c r="I9" s="43"/>
      <c r="J9" s="43" t="s">
        <v>10</v>
      </c>
      <c r="K9" s="44" t="s">
        <v>14</v>
      </c>
      <c r="L9" s="17"/>
      <c r="M9" s="43" t="s">
        <v>6</v>
      </c>
      <c r="N9" s="43"/>
      <c r="O9" s="43"/>
    </row>
    <row r="10" spans="1:15" ht="15">
      <c r="A10" s="43"/>
      <c r="B10" s="45"/>
      <c r="C10" s="43"/>
      <c r="D10" s="43"/>
      <c r="E10" s="44"/>
      <c r="F10" s="41" t="s">
        <v>13</v>
      </c>
      <c r="G10" s="44" t="s">
        <v>5</v>
      </c>
      <c r="H10" s="44"/>
      <c r="I10" s="43" t="s">
        <v>9</v>
      </c>
      <c r="J10" s="43"/>
      <c r="K10" s="44"/>
      <c r="L10" s="41" t="s">
        <v>13</v>
      </c>
      <c r="M10" s="44" t="s">
        <v>5</v>
      </c>
      <c r="N10" s="44"/>
      <c r="O10" s="43" t="s">
        <v>9</v>
      </c>
    </row>
    <row r="11" spans="1:15" ht="100.5" customHeight="1">
      <c r="A11" s="45"/>
      <c r="B11" s="45"/>
      <c r="C11" s="43"/>
      <c r="D11" s="43"/>
      <c r="E11" s="49"/>
      <c r="F11" s="42"/>
      <c r="G11" s="18" t="s">
        <v>7</v>
      </c>
      <c r="H11" s="18" t="s">
        <v>8</v>
      </c>
      <c r="I11" s="43"/>
      <c r="J11" s="43"/>
      <c r="K11" s="49"/>
      <c r="L11" s="42"/>
      <c r="M11" s="18" t="s">
        <v>7</v>
      </c>
      <c r="N11" s="18" t="s">
        <v>8</v>
      </c>
      <c r="O11" s="43"/>
    </row>
    <row r="12" spans="1:15" ht="15">
      <c r="A12" s="12">
        <v>1</v>
      </c>
      <c r="B12" s="12">
        <v>2</v>
      </c>
      <c r="C12" s="12">
        <v>3</v>
      </c>
      <c r="D12" s="12">
        <v>4</v>
      </c>
      <c r="E12" s="19">
        <v>5</v>
      </c>
      <c r="F12" s="19">
        <v>6</v>
      </c>
      <c r="G12" s="19">
        <v>7</v>
      </c>
      <c r="H12" s="19">
        <v>8</v>
      </c>
      <c r="I12" s="12">
        <v>9</v>
      </c>
      <c r="J12" s="13">
        <v>10</v>
      </c>
      <c r="K12" s="19">
        <v>11</v>
      </c>
      <c r="L12" s="19">
        <v>12</v>
      </c>
      <c r="M12" s="19">
        <v>13</v>
      </c>
      <c r="N12" s="19">
        <v>14</v>
      </c>
      <c r="O12" s="12">
        <v>15</v>
      </c>
    </row>
    <row r="13" spans="1:15" ht="156">
      <c r="A13" s="10" t="s">
        <v>11</v>
      </c>
      <c r="B13" s="8" t="s">
        <v>40</v>
      </c>
      <c r="C13" s="20" t="s">
        <v>41</v>
      </c>
      <c r="D13" s="21" t="s">
        <v>42</v>
      </c>
      <c r="E13" s="36">
        <f>G13+H13+I13+F13</f>
        <v>3730.5</v>
      </c>
      <c r="F13" s="36">
        <v>3730.5</v>
      </c>
      <c r="G13" s="36"/>
      <c r="H13" s="35"/>
      <c r="I13" s="36"/>
      <c r="J13" s="32" t="s">
        <v>39</v>
      </c>
      <c r="K13" s="38">
        <f>L13</f>
        <v>3657.42</v>
      </c>
      <c r="L13" s="38">
        <v>3657.42</v>
      </c>
      <c r="M13" s="36"/>
      <c r="N13" s="38"/>
      <c r="O13" s="38"/>
    </row>
    <row r="14" spans="1:15" ht="140.25">
      <c r="A14" s="10" t="s">
        <v>12</v>
      </c>
      <c r="B14" s="8" t="s">
        <v>26</v>
      </c>
      <c r="C14" s="20" t="s">
        <v>27</v>
      </c>
      <c r="D14" s="21" t="s">
        <v>28</v>
      </c>
      <c r="E14" s="36">
        <f aca="true" t="shared" si="0" ref="E14:E20">G14+H14+I14+F14</f>
        <v>8828.235</v>
      </c>
      <c r="F14" s="36"/>
      <c r="G14" s="36"/>
      <c r="H14" s="35">
        <v>8828.235</v>
      </c>
      <c r="I14" s="36"/>
      <c r="J14" s="32" t="s">
        <v>29</v>
      </c>
      <c r="K14" s="38">
        <f>L14+M14+N14+O14</f>
        <v>5603.965</v>
      </c>
      <c r="L14" s="36"/>
      <c r="M14" s="36"/>
      <c r="N14" s="35">
        <v>5603.965</v>
      </c>
      <c r="O14" s="38"/>
    </row>
    <row r="15" spans="1:15" ht="78">
      <c r="A15" s="10" t="s">
        <v>21</v>
      </c>
      <c r="B15" s="8" t="s">
        <v>30</v>
      </c>
      <c r="C15" s="20" t="s">
        <v>27</v>
      </c>
      <c r="D15" s="21" t="s">
        <v>28</v>
      </c>
      <c r="E15" s="36">
        <f t="shared" si="0"/>
        <v>2998.461</v>
      </c>
      <c r="F15" s="36"/>
      <c r="G15" s="36"/>
      <c r="H15" s="35">
        <v>2998.461</v>
      </c>
      <c r="I15" s="36"/>
      <c r="J15" s="32" t="s">
        <v>46</v>
      </c>
      <c r="K15" s="38">
        <f aca="true" t="shared" si="1" ref="K15:K20">L15+M15+N15</f>
        <v>225</v>
      </c>
      <c r="L15" s="36"/>
      <c r="M15" s="36"/>
      <c r="N15" s="35">
        <v>225</v>
      </c>
      <c r="O15" s="38"/>
    </row>
    <row r="16" spans="1:15" ht="140.25">
      <c r="A16" s="10" t="s">
        <v>22</v>
      </c>
      <c r="B16" s="29" t="s">
        <v>31</v>
      </c>
      <c r="C16" s="20" t="s">
        <v>43</v>
      </c>
      <c r="D16" s="21" t="s">
        <v>32</v>
      </c>
      <c r="E16" s="36">
        <f t="shared" si="0"/>
        <v>109</v>
      </c>
      <c r="F16" s="36"/>
      <c r="G16" s="36"/>
      <c r="H16" s="35">
        <v>109</v>
      </c>
      <c r="I16" s="36"/>
      <c r="J16" s="32" t="s">
        <v>38</v>
      </c>
      <c r="K16" s="38">
        <f>L14+M14+N16</f>
        <v>109</v>
      </c>
      <c r="L16" s="36"/>
      <c r="M16" s="36"/>
      <c r="N16" s="35">
        <v>109</v>
      </c>
      <c r="O16" s="38"/>
    </row>
    <row r="17" spans="1:15" ht="140.25">
      <c r="A17" s="10" t="s">
        <v>44</v>
      </c>
      <c r="B17" s="30" t="s">
        <v>33</v>
      </c>
      <c r="C17" s="20" t="s">
        <v>43</v>
      </c>
      <c r="D17" s="21" t="s">
        <v>32</v>
      </c>
      <c r="E17" s="36">
        <f t="shared" si="0"/>
        <v>121</v>
      </c>
      <c r="F17" s="36"/>
      <c r="G17" s="36"/>
      <c r="H17" s="35">
        <v>121</v>
      </c>
      <c r="I17" s="36"/>
      <c r="J17" s="32" t="s">
        <v>38</v>
      </c>
      <c r="K17" s="38">
        <f t="shared" si="1"/>
        <v>121</v>
      </c>
      <c r="L17" s="36"/>
      <c r="M17" s="36"/>
      <c r="N17" s="35">
        <v>121</v>
      </c>
      <c r="O17" s="38"/>
    </row>
    <row r="18" spans="1:15" ht="140.25">
      <c r="A18" s="10" t="s">
        <v>23</v>
      </c>
      <c r="B18" s="30" t="s">
        <v>34</v>
      </c>
      <c r="C18" s="20" t="s">
        <v>43</v>
      </c>
      <c r="D18" s="21" t="s">
        <v>32</v>
      </c>
      <c r="E18" s="36">
        <f t="shared" si="0"/>
        <v>121</v>
      </c>
      <c r="F18" s="36"/>
      <c r="G18" s="36"/>
      <c r="H18" s="35">
        <v>121</v>
      </c>
      <c r="I18" s="36"/>
      <c r="J18" s="32" t="s">
        <v>38</v>
      </c>
      <c r="K18" s="38">
        <f t="shared" si="1"/>
        <v>121</v>
      </c>
      <c r="L18" s="36"/>
      <c r="M18" s="36"/>
      <c r="N18" s="35">
        <v>121</v>
      </c>
      <c r="O18" s="38"/>
    </row>
    <row r="19" spans="1:15" ht="140.25">
      <c r="A19" s="10" t="s">
        <v>24</v>
      </c>
      <c r="B19" s="31" t="s">
        <v>35</v>
      </c>
      <c r="C19" s="20" t="s">
        <v>43</v>
      </c>
      <c r="D19" s="21" t="s">
        <v>32</v>
      </c>
      <c r="E19" s="36">
        <f t="shared" si="0"/>
        <v>2568.545</v>
      </c>
      <c r="F19" s="36"/>
      <c r="G19" s="36"/>
      <c r="H19" s="35">
        <v>2568.545</v>
      </c>
      <c r="I19" s="36"/>
      <c r="J19" s="10">
        <v>2021</v>
      </c>
      <c r="K19" s="38">
        <f>L19+M19+N19</f>
        <v>2568.545</v>
      </c>
      <c r="L19" s="36"/>
      <c r="M19" s="36"/>
      <c r="N19" s="35">
        <v>2568.545</v>
      </c>
      <c r="O19" s="38"/>
    </row>
    <row r="20" spans="1:15" ht="93">
      <c r="A20" s="10" t="s">
        <v>25</v>
      </c>
      <c r="B20" s="30" t="s">
        <v>36</v>
      </c>
      <c r="C20" s="20" t="s">
        <v>27</v>
      </c>
      <c r="D20" s="21" t="s">
        <v>37</v>
      </c>
      <c r="E20" s="36">
        <f t="shared" si="0"/>
        <v>1000</v>
      </c>
      <c r="F20" s="36"/>
      <c r="G20" s="36"/>
      <c r="H20" s="35">
        <v>1000</v>
      </c>
      <c r="I20" s="36"/>
      <c r="J20" s="10" t="s">
        <v>47</v>
      </c>
      <c r="K20" s="38">
        <f t="shared" si="1"/>
        <v>0</v>
      </c>
      <c r="L20" s="36"/>
      <c r="M20" s="36"/>
      <c r="N20" s="36">
        <v>0</v>
      </c>
      <c r="O20" s="38"/>
    </row>
    <row r="21" spans="1:15" ht="15.75">
      <c r="A21" s="11"/>
      <c r="B21" s="11" t="s">
        <v>45</v>
      </c>
      <c r="C21" s="22"/>
      <c r="D21" s="22"/>
      <c r="E21" s="37">
        <f>SUM(E13:E20)</f>
        <v>19476.741</v>
      </c>
      <c r="F21" s="37">
        <f>SUM(F13:F20)</f>
        <v>3730.5</v>
      </c>
      <c r="G21" s="37"/>
      <c r="H21" s="37">
        <f>SUM(H13:H20)</f>
        <v>15746.241</v>
      </c>
      <c r="I21" s="37"/>
      <c r="J21" s="23"/>
      <c r="K21" s="37">
        <f>SUM(K13:K20)</f>
        <v>12405.93</v>
      </c>
      <c r="L21" s="37">
        <f>SUM(L13:L20)</f>
        <v>3657.42</v>
      </c>
      <c r="M21" s="37"/>
      <c r="N21" s="37">
        <f>SUM(N13:N20)</f>
        <v>8748.51</v>
      </c>
      <c r="O21" s="37"/>
    </row>
    <row r="22" spans="1:15" ht="18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"/>
      <c r="L22" s="4"/>
      <c r="M22" s="4"/>
      <c r="N22" s="4"/>
      <c r="O22" s="4"/>
    </row>
    <row r="23" spans="1:15" ht="18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  <c r="L23" s="4"/>
      <c r="M23" s="4"/>
      <c r="N23" s="4"/>
      <c r="O23" s="4"/>
    </row>
    <row r="24" spans="1:15" ht="18">
      <c r="A24" s="3"/>
      <c r="B24" s="1" t="s">
        <v>16</v>
      </c>
      <c r="C24" s="1"/>
      <c r="D24" s="24"/>
      <c r="E24" s="24"/>
      <c r="F24" s="3"/>
      <c r="G24" s="3"/>
      <c r="H24" s="3"/>
      <c r="I24" s="3"/>
      <c r="J24" s="3"/>
      <c r="K24" s="4"/>
      <c r="L24" s="33"/>
      <c r="M24" s="4"/>
      <c r="N24" s="4"/>
      <c r="O24" s="4"/>
    </row>
    <row r="25" spans="1:15" ht="18">
      <c r="A25" s="4"/>
      <c r="B25" s="25" t="s">
        <v>17</v>
      </c>
      <c r="C25" s="1"/>
      <c r="D25" s="2"/>
      <c r="G25" s="2" t="s">
        <v>15</v>
      </c>
      <c r="H25" s="5"/>
      <c r="I25" s="4"/>
      <c r="J25" s="4"/>
      <c r="K25" s="4"/>
      <c r="L25" s="4"/>
      <c r="M25" s="4"/>
      <c r="N25" s="4"/>
      <c r="O25" s="4"/>
    </row>
    <row r="26" spans="1:15" ht="22.5">
      <c r="A26" s="4"/>
      <c r="B26" s="27"/>
      <c r="C26" s="6"/>
      <c r="D26" s="27"/>
      <c r="E26" s="7"/>
      <c r="F26" s="5"/>
      <c r="G26" s="5"/>
      <c r="H26" s="5"/>
      <c r="I26" s="4"/>
      <c r="J26" s="4"/>
      <c r="K26" s="4"/>
      <c r="L26" s="4"/>
      <c r="M26" s="4"/>
      <c r="N26" s="4"/>
      <c r="O26" s="4"/>
    </row>
    <row r="27" spans="1:15" ht="18">
      <c r="A27" s="4"/>
      <c r="B27" s="1"/>
      <c r="C27" s="1"/>
      <c r="D27" s="2"/>
      <c r="E27" s="2"/>
      <c r="F27" s="5"/>
      <c r="G27" s="5"/>
      <c r="H27" s="5"/>
      <c r="I27" s="4"/>
      <c r="J27" s="4"/>
      <c r="K27" s="4"/>
      <c r="L27" s="4"/>
      <c r="M27" s="4"/>
      <c r="N27" s="4"/>
      <c r="O27" s="4"/>
    </row>
    <row r="28" spans="2:5" ht="18">
      <c r="B28" s="1" t="s">
        <v>20</v>
      </c>
      <c r="C28" s="4"/>
      <c r="D28" s="4"/>
      <c r="E28" s="4"/>
    </row>
    <row r="29" ht="18">
      <c r="B29" s="1"/>
    </row>
  </sheetData>
  <sheetProtection/>
  <mergeCells count="23">
    <mergeCell ref="L3:O3"/>
    <mergeCell ref="D9:D11"/>
    <mergeCell ref="L2:O2"/>
    <mergeCell ref="B9:B11"/>
    <mergeCell ref="H4:J4"/>
    <mergeCell ref="A7:O7"/>
    <mergeCell ref="A8:O8"/>
    <mergeCell ref="K9:K11"/>
    <mergeCell ref="M9:O9"/>
    <mergeCell ref="A9:A11"/>
    <mergeCell ref="M10:N10"/>
    <mergeCell ref="O10:O11"/>
    <mergeCell ref="E9:E11"/>
    <mergeCell ref="L1:O1"/>
    <mergeCell ref="L4:O4"/>
    <mergeCell ref="A22:J22"/>
    <mergeCell ref="F10:F11"/>
    <mergeCell ref="I10:I11"/>
    <mergeCell ref="C9:C11"/>
    <mergeCell ref="G9:I9"/>
    <mergeCell ref="L10:L11"/>
    <mergeCell ref="J9:J11"/>
    <mergeCell ref="G10:H10"/>
  </mergeCells>
  <printOptions horizontalCentered="1"/>
  <pageMargins left="0.7874015748031497" right="0.7874015748031497" top="1.1811023622047245" bottom="0.5905511811023623" header="0.1968503937007874" footer="0.1968503937007874"/>
  <pageSetup horizontalDpi="600" verticalDpi="600" orientation="landscape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2022-05-06T05:27:14Z</cp:lastPrinted>
  <dcterms:created xsi:type="dcterms:W3CDTF">2003-09-04T04:22:27Z</dcterms:created>
  <dcterms:modified xsi:type="dcterms:W3CDTF">2022-05-30T07:45:58Z</dcterms:modified>
  <cp:category/>
  <cp:version/>
  <cp:contentType/>
  <cp:contentStatus/>
</cp:coreProperties>
</file>