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С.ОБЕСПЕЧЕНИЕ" sheetId="1" r:id="rId1"/>
    <sheet name="Правонарушения" sheetId="2" r:id="rId2"/>
    <sheet name="БДД" sheetId="3" r:id="rId3"/>
    <sheet name="Наркотики" sheetId="4" r:id="rId4"/>
    <sheet name="Алкоголь" sheetId="5" r:id="rId5"/>
    <sheet name="Экстремизм" sheetId="6" r:id="rId6"/>
  </sheets>
  <definedNames>
    <definedName name="_xlnm.Print_Area" localSheetId="2">'БДД'!$A$1:$J$97</definedName>
    <definedName name="_xlnm.Print_Area" localSheetId="3">'Наркотики'!$A$1:$K$57</definedName>
    <definedName name="_xlnm.Print_Area" localSheetId="0">'РЕС.ОБЕСПЕЧЕНИЕ'!$B$1:$I$32</definedName>
    <definedName name="_xlnm.Print_Area" localSheetId="5">'Экстремизм'!$A$1:$J$56</definedName>
    <definedName name="Excel_BuiltIn_Print_Area" localSheetId="5">'Экстремизм'!$A$1:$J$55</definedName>
  </definedNames>
  <calcPr fullCalcOnLoad="1"/>
</workbook>
</file>

<file path=xl/sharedStrings.xml><?xml version="1.0" encoding="utf-8"?>
<sst xmlns="http://schemas.openxmlformats.org/spreadsheetml/2006/main" count="1221" uniqueCount="309">
  <si>
    <t>3. Ресурсное обеспечение муниципальной программы</t>
  </si>
  <si>
    <t>Наименование мероприятия</t>
  </si>
  <si>
    <t>Срок исполнения</t>
  </si>
  <si>
    <t>Объем финансирования,   (тыс. руб.)</t>
  </si>
  <si>
    <t xml:space="preserve">В том числе: </t>
  </si>
  <si>
    <t>Исполнители</t>
  </si>
  <si>
    <t>Субвенции</t>
  </si>
  <si>
    <t>Собственные доходы:</t>
  </si>
  <si>
    <t>Внебюджетные средства</t>
  </si>
  <si>
    <t>Субсидии, иные межбюджетные трансферты</t>
  </si>
  <si>
    <t>Другие собственные доходы</t>
  </si>
  <si>
    <t xml:space="preserve">1. Муниципальная программа «Обеспечение общественного порядка и профилактики правонарушений ЗАТО г. Радужный                    </t>
  </si>
  <si>
    <t>-</t>
  </si>
  <si>
    <t>Администрация ЗАТО г.Радужный, административная комиссия, комиссия по делам несовершеннолетних и защите их прав, МО МВД России по ЗАТО г.Радужный, УФСБ,ОГИБДД МО МВД России по ЗАТО г.Радужный, отдел опеки и попечительства,управление образования администрации ЗАТО г.Радужный, МКУ «ГКМХ»,МКУ «Комитет по культуре и спорту»</t>
  </si>
  <si>
    <t>Итого по программе:</t>
  </si>
  <si>
    <t>2017-2019</t>
  </si>
  <si>
    <r>
      <t xml:space="preserve">1.1. Подпрограмма </t>
    </r>
    <r>
      <rPr>
        <sz val="11"/>
        <rFont val="Times New Roman"/>
        <family val="1"/>
      </rPr>
      <t>«Комплексные меры профилактики правонарушений ЗАТО г.Радужный Владимирской области»</t>
    </r>
  </si>
  <si>
    <t>Администрация ЗАТО г.Радужный, административная комиссия, комиссия по делам несовершеннолетних и защите их прав, МО МВД России по ЗАТО г.Радужный, УФСБ,отдел опеки и попечительства,управление образования администрации ЗАТО г.Радужный, МКУ «ГКМХ»,МКУ «Комитет по культуре и спорту»</t>
  </si>
  <si>
    <t>Итого по подпрограмме:</t>
  </si>
  <si>
    <r>
      <t xml:space="preserve">1.2. Подпрограмма </t>
    </r>
    <r>
      <rPr>
        <sz val="11"/>
        <rFont val="Times New Roman"/>
        <family val="1"/>
      </rPr>
      <t>«Профилактика дорожно-транспортного травматизма в ЗАТО г. Радужный Владимирской области»</t>
    </r>
  </si>
  <si>
    <t>ОГИБДД МО МВД России по ЗАТО г.Радужный, управление образования администрации ЗАТО г.Радужный, МКУ «ГКМХ»</t>
  </si>
  <si>
    <t>1.3.  Подпрограмма «Комплексные меры противодействия злоупотреблению наркотиками и их незаконному обороту ЗАТО г. Радужный»</t>
  </si>
  <si>
    <t>МО МВД России по ЗАТО г.Радужный, управление образования администрации ЗАТО г. Радужный, МКУ «Комитет по культуре и спорту», КДНиЗП</t>
  </si>
  <si>
    <t>1.4.  Подпрограмма «Комплексные меры противодействия злоупотреблению алкогольной продукцией и профилактика алкоголизма населения ЗАТО г. Радужный»</t>
  </si>
  <si>
    <t>МО МВД России по ЗАТО г.Радужный, управление образования администрации ЗАТО г. Радужный, МКУ «Комитет по культуре и спорту», НП «МГКТВ»</t>
  </si>
  <si>
    <t>1.5. Подпрограмма "Противодействие терроризму и экстремизму на территории ЗАТО г. Радужный"</t>
  </si>
  <si>
    <t>Администрация ЗАТО г. Радужный; Антитеррористическая комиссия ЗАТО г. Радужный, Правовая лекторская группа администрации ЗАТО г. Радужный, Комиссия по делам несовершеннолетних и защите их прав, МО МВД России по ЗАТО г. Радужный, Управление образования администрации ЗАТО г. Радужный, МКУ «УГОЧС», МКУ «ГКМХ»,МКУ «УАЗ», МУП «АТП», МУП «ЖКХ», НП «МГКТВ»( по согласованию) , ТП в г. Радужный МРО УФМС России по Владимирской области в г. Владимире (по согласованию)</t>
  </si>
  <si>
    <t xml:space="preserve">                                                                                                                                                                                               Приложение к программе</t>
  </si>
  <si>
    <t>4. Перечень мероприятий муниципальной подпрограммы</t>
  </si>
  <si>
    <t>№ п/п</t>
  </si>
  <si>
    <t>Объем финансирования, тыс.руб.</t>
  </si>
  <si>
    <t>В том числе:</t>
  </si>
  <si>
    <t>Исполнители, ответственные за реализацию мероприятия</t>
  </si>
  <si>
    <t>Ожидаемые результаты</t>
  </si>
  <si>
    <t>Основное мероприятие "Профилактика правонарушений"</t>
  </si>
  <si>
    <r>
      <t>Цель:</t>
    </r>
    <r>
      <rPr>
        <sz val="12"/>
        <color indexed="8"/>
        <rFont val="Times New Roman"/>
        <family val="1"/>
      </rPr>
      <t xml:space="preserve"> совершенствование системы профилактики правонарушений.</t>
    </r>
  </si>
  <si>
    <r>
      <t>Задачи:</t>
    </r>
    <r>
      <rPr>
        <sz val="12"/>
        <color indexed="8"/>
        <rFont val="Times New Roman"/>
        <family val="1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</si>
  <si>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t>1.</t>
  </si>
  <si>
    <t>На заседаниях межведомственной комиссии ЗАТО г. Радужный по борьбе с преступностью, коррупцией и незаконным оборотом наркотиков ежегодно рассматривать состояние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</si>
  <si>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>Административная комиссия
МО МВД России по ЗАТО г.Радужный (по согласованию)
УФСБ (по согласованию)</t>
  </si>
  <si>
    <t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</si>
  <si>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>2.</t>
  </si>
  <si>
    <t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</si>
  <si>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>Администрация ЗАТО г.Радужный
КДНиЗП
МО МВД (по согласованию)</t>
  </si>
  <si>
    <t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</si>
  <si>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>3.</t>
  </si>
  <si>
    <t>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порядка, предупреждению и раскрытию преступлений</t>
  </si>
  <si>
    <t>МКУ «УАЗ»</t>
  </si>
  <si>
    <t>Дополнительное привлечение к охране общественного порядка жителей города</t>
  </si>
  <si>
    <t>4.</t>
  </si>
  <si>
    <t>Ежегодное проведение межведомственной комплексной профилактической операции "Подросток"</t>
  </si>
  <si>
    <t>Администрация ЗАТО г.Радужный;                           КДНиЗП;                                   МО МВД   (по согласованию)</t>
  </si>
  <si>
    <t xml:space="preserve"> Профилактика правонарушений среди подростков и молодежи в каникулярное время</t>
  </si>
  <si>
    <t>5.</t>
  </si>
  <si>
    <t>Реализация комплекса мероприятий по совершенствованию профилактической работы в неблагополучных семьях, своевременному пресечению насилия в быту и преступлений на этой почве</t>
  </si>
  <si>
    <t>Администрация ЗАТО г.Радужный;                      КДНиЗП;                                МВД (по согласованию)</t>
  </si>
  <si>
    <t>Привлечение внимания правоохранительных органов к проблемам борьбы с насильственными посягательствами, совершаемыми на бытовой почве</t>
  </si>
  <si>
    <t>6.</t>
  </si>
  <si>
    <t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</si>
  <si>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 xml:space="preserve">                             ФСПН                        По согласованию: УФСИН,  КДНиЗП</t>
  </si>
  <si>
    <t>Уменьшение социальной напряженности в семьях и обществе</t>
  </si>
  <si>
    <t>7.</t>
  </si>
  <si>
    <t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совершаемых в отношении детей, а также фактов немедицинского потребления психоактивных веществ</t>
  </si>
  <si>
    <t>Администрация ЗАТО г.Радужный;  КДНиЗП;                  МО МВД (по согласованию)</t>
  </si>
  <si>
    <t>Снижение количества случаев насилия в отношении несовершеннолетних в неблагополучных семьях</t>
  </si>
  <si>
    <t>8.</t>
  </si>
  <si>
    <t>Проведение мониторинга состояния   правонарушений несовершеннолетних в образовательных организациях</t>
  </si>
  <si>
    <t>Управление образования;     МО МВД (по согласованию)</t>
  </si>
  <si>
    <t>Снижение численности несовершеннолетних, совершающих правонарушения (анализ динамики правонарушений несовершеннолетних)</t>
  </si>
  <si>
    <t>9.</t>
  </si>
  <si>
    <t>Участие образовательных организаций  в конкурсах социальных проектов  профилактической направленности</t>
  </si>
  <si>
    <t>Управление образования</t>
  </si>
  <si>
    <t xml:space="preserve">Повышение социальной активности образовательных организаций в развитии деятельности профилактической направленности </t>
  </si>
  <si>
    <t>10.</t>
  </si>
  <si>
    <t>Технический, кадастровый паспорт на электрические сети к контрольно-пропускному пункту в 10 квартале ЗАТО г. Радужный Владимирской области</t>
  </si>
  <si>
    <t>МКУ «ГКМХ»</t>
  </si>
  <si>
    <t>ИТОГО ПО ПОДПРОГРАММЕ:</t>
  </si>
  <si>
    <t xml:space="preserve">Приложение к подпрограмме </t>
  </si>
  <si>
    <t>Объем финанси-рования</t>
  </si>
  <si>
    <t>Исполнители, ответственные за реализацию мероприятий</t>
  </si>
  <si>
    <t xml:space="preserve">Ожидаемые результаты </t>
  </si>
  <si>
    <t>Основное мероприятие "Оперативно-профилактические мероприятия по сокращению аварийности и дорожно-транспортного травматизма"</t>
  </si>
  <si>
    <r>
      <t>Цель:</t>
    </r>
    <r>
      <rPr>
        <sz val="12"/>
        <color indexed="8"/>
        <rFont val="Times New Roman"/>
        <family val="1"/>
      </rPr>
      <t xml:space="preserve"> повышение правового сознания, предупреждение опасного поведения участников дорожного движения и сокращение количества ДТП.</t>
    </r>
  </si>
  <si>
    <r>
      <t>Задачи:</t>
    </r>
    <r>
      <rPr>
        <sz val="12"/>
        <color indexed="8"/>
        <rFont val="Times New Roman"/>
        <family val="1"/>
      </rPr>
      <t xml:space="preserve"> проведение оперативно-профилактических мероприятий по сокращению аварийности и дорожно-транспортного травматизма на пешеходных переходах и очагах аварийности; осуществление контроля за пассажирскими перевозками, перевозками опасных, особо опасных и крупногабаритных грузов,  профилактика правонарушений водителями, автотранспортных предприятий, а также технический контроль за транспортом физических и юридических лиц; совершенствование организации движения транспорта и пешеходов.</t>
    </r>
  </si>
  <si>
    <t>Обследование состояния пешеходных переходов, очагов аварийности и приведение их в соответствие требованиям ГОСТа</t>
  </si>
  <si>
    <r>
      <t xml:space="preserve">- </t>
    </r>
    <r>
      <rPr>
        <b/>
        <sz val="12"/>
        <rFont val="Times New Roman"/>
        <family val="1"/>
      </rPr>
      <t>*</t>
    </r>
  </si>
  <si>
    <t xml:space="preserve">- </t>
  </si>
  <si>
    <t xml:space="preserve">ОГИБДД
 МО МВД России
по ЗАТО г.Радужный
(по согласованию)
МУП «ЖКХ»
МКУ «Дорожник»
</t>
  </si>
  <si>
    <t xml:space="preserve">Сокращение дорожно-транспортного травматизма
Предупреждение опасного поведения участников дорожного движения
</t>
  </si>
  <si>
    <t>Дооборудование пешеходных переходов дорожными знаками на желтом фоне</t>
  </si>
  <si>
    <t>Замена и установка дорожных знаков</t>
  </si>
  <si>
    <t>Совершенствование организации движения транспорта и пешеходов</t>
  </si>
  <si>
    <t>Нанесение горизонтальной дорожной разметки</t>
  </si>
  <si>
    <t xml:space="preserve">  ОГИБДД
МО МВД России
по ЗАТО г.Радужный
(по согласованию)
МКУ «Дорожник»
</t>
  </si>
  <si>
    <t>Оборудование уличного освещения</t>
  </si>
  <si>
    <t>Улучшение видимости на опасных участках дорог (вырубка деревьев)</t>
  </si>
  <si>
    <t>МКУ «Дорожник»                       МКУ «ГКМХ»</t>
  </si>
  <si>
    <t>Проведение оперативно-профилактической операции «Автобус».</t>
  </si>
  <si>
    <t xml:space="preserve">ОГИБДД, ОГИБДД,                   МО МВД (по согласованию),                     </t>
  </si>
  <si>
    <t>Предупреждение ДТП на пассажирском транспорте.</t>
  </si>
  <si>
    <t>Проведение профилактической работы на автотранспортных предприятиях.</t>
  </si>
  <si>
    <t>Ежегодное проведение муниципального этапа областного конкурса «Безопасное колесо».</t>
  </si>
  <si>
    <t xml:space="preserve">ОГИБДД,                                        МО МВД (по согласованию)    Управление образования </t>
  </si>
  <si>
    <t>Предупреждение опасного поведения участников  дорожного движения</t>
  </si>
  <si>
    <t>Проведение ежегодного городского  смотра – конкурса «Зеленый огонек»</t>
  </si>
  <si>
    <t>11.</t>
  </si>
  <si>
    <t xml:space="preserve"> Приобретение уголков, методической литературы и символики по безопасности дорожного движения в образовательные организации</t>
  </si>
  <si>
    <t>Предупреждение опасного поведения участников дорожного движения. Сокращение детского дорожно-транспортного травматизма.</t>
  </si>
  <si>
    <t>12.</t>
  </si>
  <si>
    <t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</t>
  </si>
  <si>
    <t>ОГИБДД,                                        МО МВД (по согласованию),  Управление образования</t>
  </si>
  <si>
    <t>13.</t>
  </si>
  <si>
    <t>Проведение воспитательной работы в дошкольных учреждениях и начальных классах общеобразовательных школ</t>
  </si>
  <si>
    <t>14.</t>
  </si>
  <si>
    <t>Разработка и реализация плана оперативно-профилактических мероприятий по сокращению аварийности и дорожно-транспортного травматизма «Пешеход», «Скорость», «Бахус», «Внимание дети», "Велосипед" и др.</t>
  </si>
  <si>
    <t>ОГИБДД,                                  МО МВД (по согласованию),   Управление образования</t>
  </si>
  <si>
    <t>15.</t>
  </si>
  <si>
    <t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безопасности дорожного движения</t>
  </si>
  <si>
    <t>ОГИБДД,                                       МО МВД (по согласованию), МКУ «ГКМХ»</t>
  </si>
  <si>
    <t>Предупреждение опасного поведения участников дорожного движения, пресечение, выявление преступлений и административных правонарушений, предупреждение дорожно-транспортных происшествий, сокращение количества лиц, пострадавших в ДТП.</t>
  </si>
  <si>
    <t>16.</t>
  </si>
  <si>
    <t>Обеспечение образовательных организаций средствами обучения правилам дорожного движения.
Приобретение мобильных автогородков:</t>
  </si>
  <si>
    <t>2017-2018</t>
  </si>
  <si>
    <t>МКУ «ГКМХ»,                           управление образования</t>
  </si>
  <si>
    <t xml:space="preserve"> Снижение численности  дорожно-транспортного травматизма, развитие навыков безопасного поведения на улицах и дорогах</t>
  </si>
  <si>
    <t>-МБОУ СОШ № 1</t>
  </si>
  <si>
    <t>-МБОУ СОШ № 2</t>
  </si>
  <si>
    <t>17.</t>
  </si>
  <si>
    <t xml:space="preserve">Изготовление и размещение наружной социальной  рекламы по безопасности дорожного движения на территории ЗАТО г. Радужный </t>
  </si>
  <si>
    <t xml:space="preserve">МКУ "ККиС",                                МКУ "Дорожник"             </t>
  </si>
  <si>
    <t>Предупреждение опасного поведения участников дорожного движения, повышение правосознания населения; Сокращение количества дорожно-транспортных правонарушений и правонарушений в области дорожного движения</t>
  </si>
  <si>
    <t>18.</t>
  </si>
  <si>
    <t>Ремонт участкового пункта полиции 9 квартал, дом 6/1, к.110</t>
  </si>
  <si>
    <t>*  - финансирование мероприятия производится за счет средств, предусмотренных в муниципальной программе «Приведение в нормативное состояние улично-дорожной сети и объектов благоустройства ЗАТО г.Радужный» в подпрограмме «Ведомственная программа МКУ «Дорожник» «Ремонт улично-дорожной сети и объектов благоустройства ЗАТО г.Радужный Владимирской области».</t>
  </si>
  <si>
    <t>Приложение к подпрограмме</t>
  </si>
  <si>
    <t>Объем финанси-рования        (тыс. руб.)</t>
  </si>
  <si>
    <t>Ожидаемые результаты от реализации  мероприятий</t>
  </si>
  <si>
    <t>Основное мероприятие "Сокращение масштабов распространения наркомании и связанного с ней социального и экономического ущерба"</t>
  </si>
  <si>
    <r>
      <t xml:space="preserve">Цель : </t>
    </r>
    <r>
      <rPr>
        <sz val="13"/>
        <rFont val="Times New Roman"/>
        <family val="1"/>
      </rPr>
      <t>Сокращение масштабов распространения наркомании и связанного с ней социального и экономического ущерба.</t>
    </r>
  </si>
  <si>
    <r>
      <t>Задачи :</t>
    </r>
    <r>
      <rPr>
        <sz val="13"/>
        <rFont val="Times New Roman"/>
        <family val="1"/>
      </rPr>
      <t xml:space="preserve">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населения, прежде всего детей и подростков; Усиление контроля за оборотом наркотиков; Формирование негативного общественного отношения к немедицинскому потреблению наркотиков, обстановки нетерпимости к распространителям наркотических и психотропных веществ на основе социально ориентированной  информационной интервенции.</t>
    </r>
  </si>
  <si>
    <t>Участие в ежегодном мониторинге наркоситуации, проводимой областными структурами, с целью оптимизации затрат, внесения коррективов в направления организационной, законотворческой, лечебной, реабилитационной, профилактической и правоохранительной деятельности в сфере противодействия распространению наркомании</t>
  </si>
  <si>
    <t xml:space="preserve">ММ ОМВД 
(по согласованию)
УО
ККиС
</t>
  </si>
  <si>
    <t>Проведение организационных и правовых мер противодействия злоупотреблению наркотиками и их незаконному обороту</t>
  </si>
  <si>
    <t>Участие   в федеральных и областных конференциях, круглых столах, семинарах по проблемам профилактики, диагностики и лечения лиц, употребляющих наркотические средства и психотропные вещества (наркомания, алкоголизм, токсикомания)</t>
  </si>
  <si>
    <t>УО; KкиС; КДНиЗП ММ ОМВД (по согласованию)</t>
  </si>
  <si>
    <t>Подготовка для областных структур отчетов о ходе выполнения подпрограммы</t>
  </si>
  <si>
    <t>МКУ "Комитет по культуре и спорту"</t>
  </si>
  <si>
    <t xml:space="preserve">4. </t>
  </si>
  <si>
    <t>Проведение городских и участие в  областных  конкурсах, акциях, мероприятиях по профилактике асоциального поведения и пропаганде здорового образа жизни</t>
  </si>
  <si>
    <t>Проведение не менее 8 городских мероприятий в год и участие в областных мероприятиях.</t>
  </si>
  <si>
    <t>Проведение в образовательных организациях профилактических занятий (лекции, беседы) с   привлечением специалистов  городской больницы, МОМВД, УФСКН</t>
  </si>
  <si>
    <t>Повышение уровня сознания несовершеннолетних о  здоровом образе жизни</t>
  </si>
  <si>
    <t>Повышение квалификации педагогических работников образовательных организаций по профилактике и реабилитационной работе с детьми, склонными к употреблению наркотиков</t>
  </si>
  <si>
    <t>Организация и проведение спортивных соревнований по мини-футболу, футболу на снегу и хоккею среди дворовых команд</t>
  </si>
  <si>
    <t>Профилактика асоциальных явлений среди молодежи</t>
  </si>
  <si>
    <t xml:space="preserve">Оснащение наркопостов образовательных организаций методическими комплексами  по профилактике наркомании </t>
  </si>
  <si>
    <t>Проведение профилактической работы с учащимися  «группы риска». Проведение работы среди воспитанников и родителей по пропаганде здорового образа жизни</t>
  </si>
  <si>
    <t xml:space="preserve">Обеспечение деятельности патриотического клуба «Сыны Отечества» 
Приобретение:
- тренажер для удаления инородного тела из дыхательных путей,
- робот – тренажер «Гоша» -1 шт,
- ботинки с высоким берцем - 15 пар,
- комплект для чистки оружия – 2 шт,
- винтовка МР 512- 36 -1шт,
- пистолет ИЖ 53 М-1 -1шт.
- туристическое оборудование, снаряжение:
- палаток-3,
- спальных мешков-15,
- котелков – 2.
</t>
  </si>
  <si>
    <t>2014 г.</t>
  </si>
  <si>
    <t>МБОУ СОШ №2</t>
  </si>
  <si>
    <t>Создание условий для внешкольной занятости подростков, пропаганда здорового образа жизни среди подрастающего поколения.</t>
  </si>
  <si>
    <t xml:space="preserve">Изготовление информационных материалов по профилактике употребления наркотических средств </t>
  </si>
  <si>
    <t>Предупреждение вовлечения несовершеннолетних в употребление, хранение и распространение наркотических средств</t>
  </si>
  <si>
    <t>Проведение комплексных операций «Допинг» в целях выявления и перекрытия источников и каналов поступления наркотических и сильно действующих лекарственных средств в нелегальный оборот</t>
  </si>
  <si>
    <t>ММ ОМВД (по согласованию)</t>
  </si>
  <si>
    <t>Выявление, предупреждение, пресечение и раскрытие преступлений, связанных с незаконным  оборотом   наркотиков</t>
  </si>
  <si>
    <t>Ежегодное проведение комплексных операций «Мак» в целях выявления, уничтожения и пресечения поступления в оборот наркотических средств растительного происхождения</t>
  </si>
  <si>
    <t xml:space="preserve">Организация работы штаба волонтеров "КиберПатруль". </t>
  </si>
  <si>
    <t xml:space="preserve"> Поиск и выявление сайтов, содержащих информацию о распространении наркотических средств</t>
  </si>
  <si>
    <t>Объем финанси-рования (тыс. руб.)</t>
  </si>
  <si>
    <t>Основное мероприятие "Профилактика злоупотребления алкогольной продукцией"</t>
  </si>
  <si>
    <r>
      <t>Цель:</t>
    </r>
    <r>
      <rPr>
        <sz val="13"/>
        <rFont val="Times New Roman"/>
        <family val="1"/>
      </rPr>
      <t xml:space="preserve"> повышение эффективности профилактики злоупотребления алкогольной продукцией;</t>
    </r>
  </si>
  <si>
    <r>
      <t>Задачи</t>
    </r>
    <r>
      <rPr>
        <sz val="13"/>
        <rFont val="Times New Roman"/>
        <family val="1"/>
      </rPr>
      <t>: создание условий для формирования здорового образа жизни у населения города, ведение просветительской работы; проведение культурно – массовых мероприятий, направленных на формирование здорового образа жизни у населения города ; снижение общего уровня потребления алкогольной продукции.</t>
    </r>
  </si>
  <si>
    <t>Изготовление и распространение рекламно - информационных материалов,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</si>
  <si>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>МКУ «Комитет по культуре и спорту» (КкиС)</t>
  </si>
  <si>
    <t>Увеличение охвата населения, осознанно ведущего здоровый образ жизни.Просвещение населения о вреде злоупотребления алкоголем, формирование установок на ведение здорового образа жизни</t>
  </si>
  <si>
    <t>Размещение в средствах массовой информации материалов (пропагандистских роликов, статей, передач), направленных на разъяснение социального и экономического вреда  злоупотребления алкогольной продукцией</t>
  </si>
  <si>
    <t>НП «МГКТВ», МО ВПП «Единая Россия» в г. Радужный (по согласованию)</t>
  </si>
  <si>
    <t>Просвещение населения о вреде злоупотребления алкоголем, формирование установок на ведение здорового образа жизни</t>
  </si>
  <si>
    <t>Проведение ежеквартальных мероприятий по профилактике пьянства и алкоголизма (круглых столов, пресс-конференций, лекций, демонстраций фильмов), в том числе для учащихся образовательных организаций</t>
  </si>
  <si>
    <t>ККиС, УО, «Единая Россия»  (по согласованию), Общественная организация «Общее дело» (по согласованию)</t>
  </si>
  <si>
    <t>Проведение не менее 4 мероприятий в год</t>
  </si>
  <si>
    <t>Организация  деятельности городской агитбригады, направленной на профилактику вредных привычек у подростков и молодёжи («Сверстник – сверстнику»)</t>
  </si>
  <si>
    <t>УО</t>
  </si>
  <si>
    <t>Организация мероприятий с участием агитбригады не менее 3 раз в год</t>
  </si>
  <si>
    <t>Организация  и проведение городской акции «День отказа от алкоголя»</t>
  </si>
  <si>
    <t>Администрация ЗАТО г. Радужный, УО,  «Единая Россия» (по согласованию), Руководители торговых предприятий города (по согласованию)</t>
  </si>
  <si>
    <t>Проведение не менее 1 акции в  год</t>
  </si>
  <si>
    <t>Организация книжных выставок, направленных на профилактику асоциального поведения и формирование мотивации к здоровому образу жизни</t>
  </si>
  <si>
    <t>МБУК «Общегородская библиотека»</t>
  </si>
  <si>
    <t>Проведение выставок не менее 6 раз в год</t>
  </si>
  <si>
    <t>Приобретение  специализированной литературы по пропаганде здорового образа жизни, профилактике алкоголизации населения</t>
  </si>
  <si>
    <t>Организация и проведение туров выходного дня по Владимирской области для семей с детьми, состоящими в базе ДЕСОП</t>
  </si>
  <si>
    <t>АдминистрацияЗАТО г. Радужный, УО</t>
  </si>
  <si>
    <t>Создание условий для повышения  культурного  и интеллектуального уровня  у детей, находящихся в трудной жизненной ситуации; проведение не менее 2 мероприятий в год</t>
  </si>
  <si>
    <t>Демонстрация фильмов о детском и подростковом пьянстве на родительских собраниях в школах с привлечением активистов общественных организаций</t>
  </si>
  <si>
    <t>УО,  «Общее дело» (по согласованию)</t>
  </si>
  <si>
    <t>Повышение уровня грамотности родителей в отношении причин и последствий детского и подросткового пьянства, профилактика вредных привычек у подрастающего поколения (проведение не менее 4 собраний в год).</t>
  </si>
  <si>
    <t>Проведение индивидуальных профилактических мероприятий с лицами, злоупотребляющими алкогольной продукцией, а также несовершеннолетними, употребляющими алкоголь.</t>
  </si>
  <si>
    <t>МО МВД России по ЗАТО г.Радужный,                                                         ГБУЗ «Городская больница»</t>
  </si>
  <si>
    <t>Снижение количества преступлений и административных правонарушений, совершаемых в состоянии алкогольного опьянения</t>
  </si>
  <si>
    <t>Мероприятий по разъяснению несовершеннолетним лицам «группы риска» пагубного воздействия алкоголя на организм человека, ответственности за правонарушения, совершенные в состоянии опьянения.</t>
  </si>
  <si>
    <t xml:space="preserve">МО МВД России по ЗАТО г.Радужный, ГБУЗ «Городская больница» (по согласованию) </t>
  </si>
  <si>
    <t>Проведение специальных мероприятий по пресечению оборота спиртосодержащей продукции и спиртных напитков домашней выработки</t>
  </si>
  <si>
    <t>МО МВД России по ЗАТО г.Радужный, МО ВПП «Единая Россия» в г. Радужный (по согласованию)</t>
  </si>
  <si>
    <t>Контроль за продажей алкогольной продукции несовершеннолетним и распитием алкогольной продукции в общественных местах, особенно в местах проведения культурно - массовых мероприятий</t>
  </si>
  <si>
    <t>МО МВД России по ЗАТО г.Радужный</t>
  </si>
  <si>
    <t>Уменьшение социальной напряженности в семьях и обществе.</t>
  </si>
  <si>
    <t>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</t>
  </si>
  <si>
    <t>Администрация ЗАТО г. Радужный,  «Общее дело» (по согласованию),  «Единая Россия» в г. Радужный (по согласованию), Предприятия города (по согласованию)</t>
  </si>
  <si>
    <t>Уменьшения социальной напряженности в семьях и обществе.  Оздоровление обстановки в  общественных местах.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</si>
  <si>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к программе</t>
  </si>
  <si>
    <t>1. Основное мероприятие "Профилактика экстремизма на территории ЗАТО г. Радужный"</t>
  </si>
  <si>
    <t>Цель: предупреждение (профилактика) терроризма и экстремизма.</t>
  </si>
  <si>
    <t>Задачи: Повышение уровня межведомственного взаимодействия по профилактике терроризма и экстремизма;-усиление антитеррористической защищенности объектов социальной сферы;- привлечение граждан, негосударственных структур, в том числе СМИ и общественных объединений, для обеспечения максимальной эффективной деятельности по профилактике проявлений терроризма и экстремизма;- проведение воспитательной, пропагандистской работы с населением ЗАТО г. Радужный.</t>
  </si>
  <si>
    <t xml:space="preserve">На плановой основе ежегодное проведение комплексных проверок состояния антитеррористической защищенности объектов, представляющих повышенную технологическую и экологическую опасность, определение дополнительных мер по устранению выявленных недостатков. </t>
  </si>
  <si>
    <t>Антитеррористическая комиссия ЗАТО г. Радужный Владимирской области,          МКУ " УГОЧС",                                              МО МВД России по ЗАТО г.Радужный (по согласованию)</t>
  </si>
  <si>
    <t>Совершенствование уровня противодиверсионной и антитеррористической защищенности критически важных и потенциально опасных объектов</t>
  </si>
  <si>
    <t>Разработка планов мероприятий по предотвращению  террористических актов в организациях социальной направленности</t>
  </si>
  <si>
    <t>Администрация ЗАТО г. Радужный Владимирской области,  МКУ "ККиС",  Управление образования администрации ЗАТО г. Радужный Владимирской области</t>
  </si>
  <si>
    <t>Совершенствование уровня антитеррористической защищенности</t>
  </si>
  <si>
    <t xml:space="preserve"> Проведение командно-штабных и тактико-специальных учений по отработке совместных действий заинтересованных служб при осуществлении мероприятий по обнаружению, обезвреживанию взрывных устройств, борьбе с проявлениями терроризма и экстремизма, устранению сопутствующих им процессов.</t>
  </si>
  <si>
    <t>УФСБ России,                                                   МКУ "УГОЧС",    МО МВД России по ЗАТО г.Радужный (по согласованию)</t>
  </si>
  <si>
    <t>Повышение уровня подготовки персонала</t>
  </si>
  <si>
    <t>Разработка инструкций и обучение руководителей и  персонала учреждений с учетом опыта действий ЧС, недостатков, выявленных в ходе учений и тренировок, распространение памяток населению</t>
  </si>
  <si>
    <t>Управление по делам ГО и ЧС,                     МО МВД России по ЗАТО г.Радужный (по согласованию)</t>
  </si>
  <si>
    <t>Проведение в консультационных пунктах  консультаций, занятий по обеспечению антитеррористической защищенности среди населения</t>
  </si>
  <si>
    <t>МКУ " УГОЧС",  руководители городских организаций</t>
  </si>
  <si>
    <t>Повышение бдительности населения</t>
  </si>
  <si>
    <t>На основе анализа причин и условий, способствующих хищению оружия, боеприпасов и взрывчатых веществ, разработка мер по предупреждению и пресечению этого вида преступлений, регулярное направление информации в соответствующие учреждения и ведомства с конкретными предложениями, обеспечение контроля за устранением выявленных недостатков.</t>
  </si>
  <si>
    <t>Администрация ЗАТО г. Радужный, МО МВД России по ЗАТО г.Радужный (по согласованию)</t>
  </si>
  <si>
    <t>Обеспечение мониторинга процессов, влияющих на обстановку в сфере противодействия терроризму, совершенствование межведомственного взаимодействия при ситуационном реагировании на террористические проявления</t>
  </si>
  <si>
    <t>Организация информационных стендов по противодействию терроризму и экстремизму в жилом фонде, местах массового пребывания людей, общественном транспорте</t>
  </si>
  <si>
    <t xml:space="preserve"> МКУ "ГКМХ", МУП "ЖКХ",             МУП "АТП", Администрация ЗАТО г. Радужный Владимирской области</t>
  </si>
  <si>
    <t>Повышение уровня защищенности жилищного фонда от террористических актов и проявлений экстремизма, в том числе:</t>
  </si>
  <si>
    <t>Повышение защищенности жилого фонда</t>
  </si>
  <si>
    <t>-ограничение доступа посторонних лиц</t>
  </si>
  <si>
    <t>МУП "ЖКХ", Управляющие организации (по согласованию)</t>
  </si>
  <si>
    <t xml:space="preserve">-ликвидация надписей и призывов экстремистского толка на фасадах многоквартирных домов </t>
  </si>
  <si>
    <t>МКУ "ГКМХ"</t>
  </si>
  <si>
    <t xml:space="preserve">-мероприятия по улучшению освещенности придомовых территорий и мест общего пользования многоквартирных жилых домов </t>
  </si>
  <si>
    <t>**</t>
  </si>
  <si>
    <t>Разработка паспортов антитеррористической защищенности объектов с массовым пребыванием людей, мест проведения праздничных мероприятий, оценка и анализ уровня их защиты.</t>
  </si>
  <si>
    <t>МКУ "УГОЧС",                                организации  города</t>
  </si>
  <si>
    <t>Оценка состояния антитеррористичесой защищенности объектов с массовым пребыванием людей</t>
  </si>
  <si>
    <t>Проведение комплексных обследований объектов промышленности, а также объектов с массовым пребыванием людей</t>
  </si>
  <si>
    <t>МО МВД России по ЗАТО г.Радужный (по согласованию),                               МКУ "УГОЧС"</t>
  </si>
  <si>
    <t>Выявление  состояния антитеррористичесой защищенности объектов с массовым пребыванием людей</t>
  </si>
  <si>
    <t>Ремонт ограждений территорий дошкольных и образовательных учреждений ***</t>
  </si>
  <si>
    <t>***</t>
  </si>
  <si>
    <t>МКУ "ГКМХ", УО</t>
  </si>
  <si>
    <t>Повышение безопасности в учреждениях</t>
  </si>
  <si>
    <t>Восстановление уличного освещения на территории дошкольных и школьных организаций **</t>
  </si>
  <si>
    <t>Оснащение дошкольных и школьных организаций устройствами тревожной сигнализации ***</t>
  </si>
  <si>
    <t>Установка камер видеонаблюдения и пожарно-охранной сигнализации для дошкольных и школьных организаций ***</t>
  </si>
  <si>
    <t>Повышение технической оснащенности административного здания администрации ЗАТО г. Радужный, в том числе:</t>
  </si>
  <si>
    <t>МКУ "УАЗ"</t>
  </si>
  <si>
    <t>- оснащение ГГС оповещением и управление  эвакуацией в экстремальных ситуациях</t>
  </si>
  <si>
    <t>-оборудование системы ограничения доступа на входе в административное здание</t>
  </si>
  <si>
    <t xml:space="preserve">Подготовка и показ тематических видеоматериалов на телевидении по разъяснению сущности терроризма и экстремизма, повышении бдительности,  о правилах поведения в экстремальных ситуациях </t>
  </si>
  <si>
    <t>НП "МГКТВ"(по согласованию),               МКУ "УГОЧС",                                               МКУ "ККиС"</t>
  </si>
  <si>
    <t>Проведение воспитательной, пропагантистской  работы с населением</t>
  </si>
  <si>
    <t xml:space="preserve">Проведение регулярного освещения в средствах массовой информации ЗАТО г. Радужный результатов деятельности правоохранительных органов в сфере профилактики и борьбы с терроризмом и экстремизмом, а также публикации материалов по антитеррористической деятельности </t>
  </si>
  <si>
    <t>НП "МГКТВ"(по согласованию),               МКУ "УГОЧС",                                                  МКУ "ККиС"</t>
  </si>
  <si>
    <t>Проведение воспитательной, пропагантистской  работы  с населением</t>
  </si>
  <si>
    <t>Организация в образовательных учреждениях  "круглых столов", лекций, бесед  по разъяснению основ законодательства в сфере межнациональных отношений, по профилактике проявлений экстремизма и терроризма, преступлений против личности, общества, государства</t>
  </si>
  <si>
    <t>УО, МКУ "ККиС",  МКУ "УГОЧС", Правовая лекторская группа при администрации ЗАТО г. Радужный</t>
  </si>
  <si>
    <t>Проведение воспитательной, пропагантистской работы среди подростков и молодежи</t>
  </si>
  <si>
    <t>Организация и проведение городских конкурсов, акций в сфере профилактики экстремизма в подростковой среде</t>
  </si>
  <si>
    <t>УО, МКУ "ККиС",                  образовательные организации</t>
  </si>
  <si>
    <t>Проведение мероприятий, направленных на профилактику идей экстремизма среди подростков и молодежи</t>
  </si>
  <si>
    <t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</si>
  <si>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 xml:space="preserve"> МКУ "ККиС"                 </t>
  </si>
  <si>
    <t>Проведение мероприятий, направленных на профилактику идей экстремизма и терроризма среди подростков и молодежи</t>
  </si>
  <si>
    <t>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</t>
  </si>
  <si>
    <t>УО, МКУ "ККиС",                образовательные организации</t>
  </si>
  <si>
    <t>Изучение обстановки в среде радикально настроенной молодежи, предупреждение правонарушений на межнациональной основе</t>
  </si>
  <si>
    <t>Проведение "Месячника безопасности" в общеобразовательных организациях города</t>
  </si>
  <si>
    <t>УО, МКУ "ККиС",                   образовательные организации</t>
  </si>
  <si>
    <t>Проведение воспитательной, пропагантистской работы  с населением</t>
  </si>
  <si>
    <t>Издание листовок, буклетов, других материалов антитеррористической и антиэкстремистской направленности *</t>
  </si>
  <si>
    <t>*</t>
  </si>
  <si>
    <t>МКУ "УГОЧС"</t>
  </si>
  <si>
    <t>Проведение воспитательной,  пропагантистскойработы с населением</t>
  </si>
  <si>
    <t>2. Основное мероприятие  "Укрепление межнационального и межконфессионального согласия на территории ЗАТО г. Радужный</t>
  </si>
  <si>
    <t>Цель: Укрепление межнационального и межконфессионального согласия</t>
  </si>
  <si>
    <t>Задача: Недопущения межнациональных и межконфессиональных конфликтов</t>
  </si>
  <si>
    <t>Мониторинг ситуации по незаконной миграции на территории города</t>
  </si>
  <si>
    <t>постоянно</t>
  </si>
  <si>
    <t>ТП в г. Радужный МРО УФМС России по Владимирской области в г. Владимире (по согласованию),             - МО МВД России по ЗАТО г. Радужный (по согласованию),                  - заместитель главы администрации по социальной политике и организационным вопросам</t>
  </si>
  <si>
    <t>Недопущение фактов незаконной миграции</t>
  </si>
  <si>
    <t>Мероприятия, направленные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реализации прав национальных меньшинств, обеспечение социальной и культурной адаптации мигрантов, профилактику межнациональных (межэтнических) конфликтов.. Мониторинг состояния межэтнических отношений на территории  города</t>
  </si>
  <si>
    <t xml:space="preserve"> МО МВД России по ЗАТО г. Радужный (по согласованию),                                                    - заместитель главы администрации по социальной политике и организационным вопросам,                                                                  - ККиС</t>
  </si>
  <si>
    <t>Недопущения межнациональных и межконфессиональных конфликтов</t>
  </si>
  <si>
    <t>Проведение "круглых столов", семинаров, встреч с участием представителей религиозных конфессий,  национальных объединений, руководителей учебных заведений, общественных организаций  по проблемам укрепления нравственного здоровья в обществе и вопросам профилактики проявления терроризма и экстремизма, укрепления межнациональных отношений.</t>
  </si>
  <si>
    <t>- МКУ "ККиС",                                         - управление образования</t>
  </si>
  <si>
    <t>Создание условий для укрепления межконфессионального  диалога в обществе</t>
  </si>
  <si>
    <t>Оказание поддержки общественным организациям</t>
  </si>
  <si>
    <t xml:space="preserve">  - заместитель главы администрации по социальной политике и организационным вопросам,                                            - ККиС</t>
  </si>
  <si>
    <t xml:space="preserve">Издание буклетов, листовок, плакатов, брошюр </t>
  </si>
  <si>
    <t>Мониторинг рынка труда и потребностей в рабочей силе</t>
  </si>
  <si>
    <t>- отдел по обслуживанию населения г. Радужный «ГУ ЦЗН города Владимира» (по согласованию),                - заместитель главы администрации по социальной политике и организационным вопросам</t>
  </si>
  <si>
    <t>Обеспеченность рынка труда рабочей силой</t>
  </si>
  <si>
    <t>Проведение дней национальных культур в общеобразовательных организациях города</t>
  </si>
  <si>
    <t>- управление образования,                        - МКУ "ККиС",                                        -образовательные организации</t>
  </si>
  <si>
    <t xml:space="preserve">* пункт 4 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                                                          объектах ЗАТО г. Радужный Владимирской области" </t>
  </si>
  <si>
    <t>** пункт 3.1. Муниципальной программы "Приведение в нормативное состояние улично-дорожной сети и объектов благоустройства ЗАТО г.Радужный Владимирской области."</t>
  </si>
  <si>
    <t>*** пункты 3.1., 3.2., 3.3.,  4.2. Муниципальной программы «Развитие образования ЗАТО г. Радужный Владимирской области»</t>
  </si>
  <si>
    <t xml:space="preserve">**** пункт 16 муниципальной подпрограммы «Комплексные меры профилактики правонарушений ЗАТО г. Радужный Владимирской области » муниципальной программы «Обеспечение общественного порядка и профилактики правонарушений ЗАТО г. Радужный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</si>
</sst>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.00"/>
    <numFmt numFmtId="167" formatCode="0.000"/>
    <numFmt numFmtId="168" formatCode="@"/>
    <numFmt numFmtId="169" formatCode="0"/>
    <numFmt numFmtId="170" formatCode="#,##0.0"/>
    <numFmt numFmtId="171" formatCode="DD/MM/YYYY"/>
  </numFmts>
  <fonts count="15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vertical="top" wrapText="1"/>
    </xf>
    <xf numFmtId="164" fontId="3" fillId="0" borderId="6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2" xfId="0" applyFont="1" applyBorder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0" applyFont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4" fillId="0" borderId="14" xfId="0" applyFont="1" applyFill="1" applyBorder="1" applyAlignment="1">
      <alignment horizontal="center" vertical="center" wrapText="1"/>
    </xf>
    <xf numFmtId="164" fontId="6" fillId="0" borderId="14" xfId="0" applyFont="1" applyFill="1" applyBorder="1" applyAlignment="1">
      <alignment horizontal="center" vertical="center" wrapText="1"/>
    </xf>
    <xf numFmtId="164" fontId="6" fillId="0" borderId="14" xfId="0" applyFont="1" applyFill="1" applyBorder="1" applyAlignment="1">
      <alignment horizontal="left" vertical="center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Font="1" applyFill="1" applyBorder="1" applyAlignment="1">
      <alignment horizontal="center" vertical="center" wrapText="1"/>
    </xf>
    <xf numFmtId="164" fontId="4" fillId="0" borderId="16" xfId="0" applyFont="1" applyFill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Font="1" applyFill="1" applyBorder="1" applyAlignment="1">
      <alignment horizontal="center" vertical="center" wrapText="1"/>
    </xf>
    <xf numFmtId="164" fontId="4" fillId="0" borderId="18" xfId="0" applyFont="1" applyFill="1" applyBorder="1" applyAlignment="1">
      <alignment horizontal="center" vertical="center" wrapText="1"/>
    </xf>
    <xf numFmtId="164" fontId="4" fillId="0" borderId="19" xfId="0" applyFont="1" applyFill="1" applyBorder="1" applyAlignment="1">
      <alignment horizontal="center" vertical="center" wrapText="1"/>
    </xf>
    <xf numFmtId="164" fontId="9" fillId="0" borderId="14" xfId="0" applyFont="1" applyFill="1" applyBorder="1" applyAlignment="1">
      <alignment horizontal="center" vertical="center" wrapText="1"/>
    </xf>
    <xf numFmtId="164" fontId="6" fillId="0" borderId="18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left" vertical="center" wrapText="1" indent="1"/>
    </xf>
    <xf numFmtId="165" fontId="6" fillId="0" borderId="15" xfId="0" applyNumberFormat="1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 vertical="center"/>
    </xf>
    <xf numFmtId="164" fontId="10" fillId="0" borderId="0" xfId="0" applyFont="1" applyFill="1" applyAlignment="1">
      <alignment/>
    </xf>
    <xf numFmtId="164" fontId="11" fillId="0" borderId="0" xfId="0" applyFont="1" applyFill="1" applyBorder="1" applyAlignment="1">
      <alignment horizontal="right" vertical="center"/>
    </xf>
    <xf numFmtId="164" fontId="12" fillId="0" borderId="13" xfId="0" applyFont="1" applyFill="1" applyBorder="1" applyAlignment="1">
      <alignment horizontal="center"/>
    </xf>
    <xf numFmtId="164" fontId="9" fillId="0" borderId="14" xfId="0" applyFont="1" applyFill="1" applyBorder="1" applyAlignment="1">
      <alignment vertical="center" wrapText="1"/>
    </xf>
    <xf numFmtId="164" fontId="9" fillId="0" borderId="15" xfId="0" applyFont="1" applyFill="1" applyBorder="1" applyAlignment="1">
      <alignment horizontal="center" vertical="center" wrapText="1"/>
    </xf>
    <xf numFmtId="164" fontId="9" fillId="0" borderId="20" xfId="0" applyFont="1" applyFill="1" applyBorder="1" applyAlignment="1">
      <alignment horizontal="center" wrapText="1"/>
    </xf>
    <xf numFmtId="164" fontId="9" fillId="0" borderId="20" xfId="0" applyFont="1" applyFill="1" applyBorder="1" applyAlignment="1">
      <alignment horizontal="center" vertical="center" wrapText="1"/>
    </xf>
    <xf numFmtId="164" fontId="12" fillId="0" borderId="14" xfId="0" applyFont="1" applyFill="1" applyBorder="1" applyAlignment="1">
      <alignment horizontal="center" wrapText="1"/>
    </xf>
    <xf numFmtId="164" fontId="13" fillId="0" borderId="16" xfId="0" applyFont="1" applyFill="1" applyBorder="1" applyAlignment="1">
      <alignment wrapText="1"/>
    </xf>
    <xf numFmtId="164" fontId="13" fillId="0" borderId="15" xfId="0" applyFont="1" applyFill="1" applyBorder="1" applyAlignment="1">
      <alignment wrapText="1"/>
    </xf>
    <xf numFmtId="164" fontId="8" fillId="0" borderId="14" xfId="0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7" fontId="9" fillId="0" borderId="14" xfId="0" applyNumberFormat="1" applyFont="1" applyFill="1" applyBorder="1" applyAlignment="1">
      <alignment horizontal="center" vertical="center" wrapText="1"/>
    </xf>
    <xf numFmtId="169" fontId="9" fillId="0" borderId="20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 wrapText="1"/>
    </xf>
    <xf numFmtId="167" fontId="9" fillId="0" borderId="20" xfId="0" applyNumberFormat="1" applyFont="1" applyFill="1" applyBorder="1" applyAlignment="1">
      <alignment horizontal="center" vertical="center" wrapText="1"/>
    </xf>
    <xf numFmtId="164" fontId="9" fillId="0" borderId="14" xfId="0" applyFont="1" applyFill="1" applyBorder="1" applyAlignment="1">
      <alignment horizontal="left" vertical="center" wrapText="1"/>
    </xf>
    <xf numFmtId="169" fontId="9" fillId="0" borderId="14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4" fontId="9" fillId="0" borderId="16" xfId="0" applyFont="1" applyFill="1" applyBorder="1" applyAlignment="1">
      <alignment horizontal="center" vertical="center" wrapText="1"/>
    </xf>
    <xf numFmtId="164" fontId="8" fillId="0" borderId="16" xfId="0" applyFont="1" applyFill="1" applyBorder="1" applyAlignment="1">
      <alignment horizontal="center" vertical="center" wrapText="1"/>
    </xf>
    <xf numFmtId="167" fontId="8" fillId="0" borderId="16" xfId="0" applyNumberFormat="1" applyFont="1" applyFill="1" applyBorder="1" applyAlignment="1">
      <alignment horizontal="center" vertical="center" wrapText="1"/>
    </xf>
    <xf numFmtId="167" fontId="9" fillId="0" borderId="16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7" fontId="14" fillId="0" borderId="20" xfId="0" applyNumberFormat="1" applyFont="1" applyFill="1" applyBorder="1" applyAlignment="1">
      <alignment horizontal="center" vertical="center" wrapText="1"/>
    </xf>
    <xf numFmtId="164" fontId="12" fillId="0" borderId="14" xfId="0" applyFont="1" applyFill="1" applyBorder="1" applyAlignment="1">
      <alignment horizontal="center" vertical="center" wrapText="1"/>
    </xf>
    <xf numFmtId="169" fontId="14" fillId="0" borderId="20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>
      <alignment horizontal="center" vertical="center" wrapText="1"/>
    </xf>
    <xf numFmtId="169" fontId="14" fillId="0" borderId="14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1" fillId="0" borderId="0" xfId="0" applyFont="1" applyFill="1" applyBorder="1" applyAlignment="1">
      <alignment horizontal="right" wrapText="1"/>
    </xf>
    <xf numFmtId="164" fontId="12" fillId="0" borderId="13" xfId="0" applyFont="1" applyFill="1" applyBorder="1" applyAlignment="1">
      <alignment horizontal="center" wrapText="1"/>
    </xf>
    <xf numFmtId="164" fontId="3" fillId="0" borderId="14" xfId="0" applyFont="1" applyFill="1" applyBorder="1" applyAlignment="1">
      <alignment horizontal="center" vertical="center" wrapText="1"/>
    </xf>
    <xf numFmtId="164" fontId="3" fillId="0" borderId="20" xfId="0" applyFont="1" applyFill="1" applyBorder="1" applyAlignment="1">
      <alignment horizontal="center" vertical="center" wrapText="1"/>
    </xf>
    <xf numFmtId="164" fontId="3" fillId="0" borderId="15" xfId="0" applyFont="1" applyFill="1" applyBorder="1" applyAlignment="1">
      <alignment horizontal="center" vertical="center" wrapText="1"/>
    </xf>
    <xf numFmtId="164" fontId="3" fillId="0" borderId="20" xfId="0" applyFont="1" applyFill="1" applyBorder="1" applyAlignment="1">
      <alignment horizontal="center" wrapText="1"/>
    </xf>
    <xf numFmtId="164" fontId="5" fillId="0" borderId="16" xfId="0" applyFont="1" applyFill="1" applyBorder="1" applyAlignment="1">
      <alignment horizontal="justify" wrapText="1"/>
    </xf>
    <xf numFmtId="164" fontId="5" fillId="0" borderId="15" xfId="0" applyFont="1" applyFill="1" applyBorder="1" applyAlignment="1">
      <alignment horizontal="left" vertical="center" wrapText="1"/>
    </xf>
    <xf numFmtId="164" fontId="3" fillId="0" borderId="14" xfId="0" applyFont="1" applyFill="1" applyBorder="1" applyAlignment="1">
      <alignment horizontal="center" vertical="top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4" fontId="3" fillId="0" borderId="21" xfId="0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Font="1" applyFill="1" applyBorder="1" applyAlignment="1">
      <alignment horizontal="center" vertical="center" wrapText="1" indent="1"/>
    </xf>
    <xf numFmtId="165" fontId="3" fillId="0" borderId="20" xfId="0" applyNumberFormat="1" applyFont="1" applyFill="1" applyBorder="1" applyAlignment="1">
      <alignment horizontal="center" vertical="center" wrapText="1"/>
    </xf>
    <xf numFmtId="164" fontId="3" fillId="0" borderId="16" xfId="0" applyFont="1" applyFill="1" applyBorder="1" applyAlignment="1">
      <alignment horizontal="center" vertical="center" wrapText="1"/>
    </xf>
    <xf numFmtId="164" fontId="3" fillId="0" borderId="16" xfId="0" applyFont="1" applyFill="1" applyBorder="1" applyAlignment="1">
      <alignment horizontal="justify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4" fontId="3" fillId="0" borderId="18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70" fontId="3" fillId="0" borderId="14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7" fontId="5" fillId="0" borderId="14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4" fontId="3" fillId="0" borderId="17" xfId="0" applyFont="1" applyFill="1" applyBorder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67" fontId="5" fillId="0" borderId="19" xfId="0" applyNumberFormat="1" applyFont="1" applyFill="1" applyBorder="1" applyAlignment="1">
      <alignment horizontal="center" vertical="center" wrapText="1"/>
    </xf>
    <xf numFmtId="164" fontId="5" fillId="0" borderId="14" xfId="0" applyFont="1" applyFill="1" applyBorder="1" applyAlignment="1">
      <alignment horizontal="center" vertical="center" wrapText="1"/>
    </xf>
    <xf numFmtId="164" fontId="12" fillId="0" borderId="20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4" fontId="3" fillId="0" borderId="14" xfId="0" applyFont="1" applyFill="1" applyBorder="1" applyAlignment="1">
      <alignment horizontal="center" wrapText="1"/>
    </xf>
    <xf numFmtId="164" fontId="12" fillId="0" borderId="13" xfId="0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left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11" fillId="0" borderId="0" xfId="0" applyFont="1" applyFill="1" applyBorder="1" applyAlignment="1">
      <alignment horizontal="right" vertical="center" wrapText="1"/>
    </xf>
    <xf numFmtId="164" fontId="3" fillId="0" borderId="0" xfId="0" applyFont="1" applyFill="1" applyAlignment="1">
      <alignment horizontal="center" vertical="center"/>
    </xf>
    <xf numFmtId="164" fontId="3" fillId="0" borderId="16" xfId="0" applyFont="1" applyFill="1" applyBorder="1" applyAlignment="1">
      <alignment horizontal="left" vertical="center" wrapText="1"/>
    </xf>
    <xf numFmtId="164" fontId="3" fillId="0" borderId="15" xfId="0" applyFont="1" applyFill="1" applyBorder="1" applyAlignment="1">
      <alignment horizontal="left" vertical="center" wrapText="1"/>
    </xf>
    <xf numFmtId="164" fontId="3" fillId="0" borderId="14" xfId="0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4" fontId="3" fillId="0" borderId="14" xfId="0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wrapText="1"/>
    </xf>
    <xf numFmtId="164" fontId="3" fillId="0" borderId="16" xfId="0" applyFont="1" applyBorder="1" applyAlignment="1">
      <alignment horizontal="center" vertical="center" wrapText="1"/>
    </xf>
    <xf numFmtId="164" fontId="12" fillId="0" borderId="14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left" vertical="center" wrapText="1"/>
    </xf>
    <xf numFmtId="164" fontId="3" fillId="0" borderId="15" xfId="0" applyFont="1" applyBorder="1" applyAlignment="1">
      <alignment horizontal="left" vertical="center" wrapText="1"/>
    </xf>
    <xf numFmtId="164" fontId="3" fillId="0" borderId="22" xfId="0" applyFont="1" applyBorder="1" applyAlignment="1">
      <alignment/>
    </xf>
    <xf numFmtId="164" fontId="3" fillId="0" borderId="23" xfId="0" applyFont="1" applyBorder="1" applyAlignment="1">
      <alignment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9" xfId="0" applyFont="1" applyBorder="1" applyAlignment="1">
      <alignment horizontal="center" vertical="center" wrapText="1"/>
    </xf>
    <xf numFmtId="164" fontId="3" fillId="0" borderId="24" xfId="0" applyFont="1" applyBorder="1" applyAlignment="1">
      <alignment/>
    </xf>
    <xf numFmtId="164" fontId="3" fillId="0" borderId="25" xfId="0" applyFont="1" applyBorder="1" applyAlignment="1">
      <alignment/>
    </xf>
    <xf numFmtId="168" fontId="3" fillId="0" borderId="14" xfId="0" applyNumberFormat="1" applyFont="1" applyBorder="1" applyAlignment="1">
      <alignment horizontal="left" vertical="center" wrapText="1"/>
    </xf>
    <xf numFmtId="164" fontId="3" fillId="0" borderId="26" xfId="0" applyFont="1" applyBorder="1" applyAlignment="1">
      <alignment/>
    </xf>
    <xf numFmtId="164" fontId="3" fillId="0" borderId="27" xfId="0" applyFont="1" applyBorder="1" applyAlignment="1">
      <alignment/>
    </xf>
    <xf numFmtId="164" fontId="5" fillId="0" borderId="14" xfId="0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4" fontId="3" fillId="0" borderId="28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tabSelected="1" view="pageBreakPreview" zoomScale="79" zoomScaleSheetLayoutView="79" workbookViewId="0" topLeftCell="A1">
      <selection activeCell="G9" sqref="G9"/>
    </sheetView>
  </sheetViews>
  <sheetFormatPr defaultColWidth="9.00390625" defaultRowHeight="12.75"/>
  <cols>
    <col min="1" max="1" width="3.00390625" style="1" customWidth="1"/>
    <col min="2" max="2" width="66.00390625" style="1" customWidth="1"/>
    <col min="3" max="3" width="14.25390625" style="1" customWidth="1"/>
    <col min="4" max="4" width="11.25390625" style="1" customWidth="1"/>
    <col min="5" max="5" width="9.125" style="1" customWidth="1"/>
    <col min="6" max="6" width="15.00390625" style="1" customWidth="1"/>
    <col min="7" max="7" width="13.00390625" style="1" customWidth="1"/>
    <col min="8" max="8" width="12.00390625" style="1" customWidth="1"/>
    <col min="9" max="9" width="74.00390625" style="1" customWidth="1"/>
    <col min="10" max="10" width="4.875" style="1" customWidth="1"/>
    <col min="11" max="16384" width="9.125" style="1" customWidth="1"/>
  </cols>
  <sheetData>
    <row r="1" spans="2:9" ht="19.5" customHeight="1">
      <c r="B1" s="2" t="s">
        <v>0</v>
      </c>
      <c r="C1" s="2"/>
      <c r="D1" s="2"/>
      <c r="E1" s="2"/>
      <c r="F1" s="2"/>
      <c r="G1" s="2"/>
      <c r="H1" s="2"/>
      <c r="I1" s="2"/>
    </row>
    <row r="2" spans="2:9" ht="2.25" customHeight="1">
      <c r="B2" s="2"/>
      <c r="C2" s="2"/>
      <c r="D2" s="2"/>
      <c r="E2" s="2"/>
      <c r="F2" s="2"/>
      <c r="G2" s="2"/>
      <c r="H2" s="2"/>
      <c r="I2" s="2"/>
    </row>
    <row r="3" spans="1:10" ht="6.75" customHeight="1">
      <c r="A3" s="3"/>
      <c r="B3" s="4"/>
      <c r="C3" s="4"/>
      <c r="D3" s="4"/>
      <c r="E3" s="4"/>
      <c r="F3" s="4"/>
      <c r="G3" s="4"/>
      <c r="H3" s="4"/>
      <c r="I3" s="4"/>
      <c r="J3" s="3"/>
    </row>
    <row r="4" spans="1:10" ht="15.75" customHeight="1">
      <c r="A4" s="3"/>
      <c r="B4" s="5" t="s">
        <v>1</v>
      </c>
      <c r="C4" s="6" t="s">
        <v>2</v>
      </c>
      <c r="D4" s="6" t="s">
        <v>3</v>
      </c>
      <c r="E4" s="6" t="s">
        <v>4</v>
      </c>
      <c r="F4" s="6"/>
      <c r="G4" s="6"/>
      <c r="H4" s="6"/>
      <c r="I4" s="7" t="s">
        <v>5</v>
      </c>
      <c r="J4" s="3"/>
    </row>
    <row r="5" spans="1:10" ht="15" customHeight="1">
      <c r="A5" s="3"/>
      <c r="B5" s="5"/>
      <c r="C5" s="6"/>
      <c r="D5" s="6"/>
      <c r="E5" s="8" t="s">
        <v>6</v>
      </c>
      <c r="F5" s="8" t="s">
        <v>7</v>
      </c>
      <c r="G5" s="8"/>
      <c r="H5" s="8" t="s">
        <v>8</v>
      </c>
      <c r="I5" s="7"/>
      <c r="J5" s="3"/>
    </row>
    <row r="6" spans="1:10" ht="33.75" customHeight="1">
      <c r="A6" s="3"/>
      <c r="B6" s="5"/>
      <c r="C6" s="6"/>
      <c r="D6" s="6"/>
      <c r="E6" s="6"/>
      <c r="F6" s="8" t="s">
        <v>9</v>
      </c>
      <c r="G6" s="8" t="s">
        <v>10</v>
      </c>
      <c r="H6" s="8"/>
      <c r="I6" s="7"/>
      <c r="J6" s="3"/>
    </row>
    <row r="7" spans="1:10" ht="51.75" customHeight="1">
      <c r="A7" s="3"/>
      <c r="B7" s="5"/>
      <c r="C7" s="6"/>
      <c r="D7" s="6"/>
      <c r="E7" s="6"/>
      <c r="F7" s="6"/>
      <c r="G7" s="6"/>
      <c r="H7" s="6"/>
      <c r="I7" s="7"/>
      <c r="J7" s="3"/>
    </row>
    <row r="8" spans="1:10" ht="18">
      <c r="A8" s="3"/>
      <c r="B8" s="9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1">
        <v>8</v>
      </c>
      <c r="J8" s="3"/>
    </row>
    <row r="9" spans="1:10" ht="22.5" customHeight="1">
      <c r="A9" s="3"/>
      <c r="B9" s="12" t="s">
        <v>11</v>
      </c>
      <c r="C9" s="13">
        <v>2017</v>
      </c>
      <c r="D9" s="14">
        <f>G9+H9+F9</f>
        <v>490.144</v>
      </c>
      <c r="E9" s="15" t="s">
        <v>12</v>
      </c>
      <c r="F9" s="15">
        <f>БДД!F81</f>
        <v>142</v>
      </c>
      <c r="G9" s="14">
        <f>G13+G17+G21+G25+G29</f>
        <v>338.144</v>
      </c>
      <c r="H9" s="16">
        <f>H13</f>
        <v>10</v>
      </c>
      <c r="I9" s="17" t="s">
        <v>13</v>
      </c>
      <c r="J9" s="3"/>
    </row>
    <row r="10" spans="1:10" ht="26.25" customHeight="1">
      <c r="A10" s="3"/>
      <c r="B10" s="12"/>
      <c r="C10" s="13">
        <v>2018</v>
      </c>
      <c r="D10" s="14">
        <f>G10+H10</f>
        <v>329</v>
      </c>
      <c r="E10" s="15" t="s">
        <v>12</v>
      </c>
      <c r="F10" s="14">
        <f>F14</f>
        <v>0</v>
      </c>
      <c r="G10" s="14">
        <f>G14+G18+G22+G26+G30</f>
        <v>319</v>
      </c>
      <c r="H10" s="16">
        <f>H14</f>
        <v>10</v>
      </c>
      <c r="I10" s="17"/>
      <c r="J10" s="3"/>
    </row>
    <row r="11" spans="1:10" ht="26.25" customHeight="1">
      <c r="A11" s="3"/>
      <c r="B11" s="12"/>
      <c r="C11" s="13">
        <v>2019</v>
      </c>
      <c r="D11" s="14">
        <f>G11+H11</f>
        <v>179</v>
      </c>
      <c r="E11" s="15" t="s">
        <v>12</v>
      </c>
      <c r="F11" s="15" t="s">
        <v>12</v>
      </c>
      <c r="G11" s="14">
        <f>G15+G19+G23+G27+G31</f>
        <v>169</v>
      </c>
      <c r="H11" s="16">
        <f>H15</f>
        <v>10</v>
      </c>
      <c r="I11" s="17"/>
      <c r="J11" s="3"/>
    </row>
    <row r="12" spans="1:10" ht="24.75" customHeight="1">
      <c r="A12" s="3"/>
      <c r="B12" s="18" t="s">
        <v>14</v>
      </c>
      <c r="C12" s="19" t="s">
        <v>15</v>
      </c>
      <c r="D12" s="20">
        <f>D16+D20+D24+D28+D32</f>
        <v>998.144</v>
      </c>
      <c r="E12" s="21" t="s">
        <v>12</v>
      </c>
      <c r="F12" s="22" t="s">
        <v>12</v>
      </c>
      <c r="G12" s="22">
        <f>SUM(G9+G10+G11)</f>
        <v>826.144</v>
      </c>
      <c r="H12" s="23">
        <f>H9+H10+H11</f>
        <v>30</v>
      </c>
      <c r="I12" s="17"/>
      <c r="J12" s="3"/>
    </row>
    <row r="13" spans="1:10" ht="22.5" customHeight="1">
      <c r="A13" s="3"/>
      <c r="B13" s="5" t="s">
        <v>16</v>
      </c>
      <c r="C13" s="24">
        <v>2017</v>
      </c>
      <c r="D13" s="25">
        <f>G13+H13</f>
        <v>100</v>
      </c>
      <c r="E13" s="25" t="s">
        <v>12</v>
      </c>
      <c r="F13" s="25">
        <f>Правонарушения!F35</f>
        <v>0</v>
      </c>
      <c r="G13" s="25">
        <f>Правонарушения!G35</f>
        <v>90</v>
      </c>
      <c r="H13" s="26">
        <f>Правонарушения!H35</f>
        <v>10</v>
      </c>
      <c r="I13" s="27" t="s">
        <v>17</v>
      </c>
      <c r="J13" s="3"/>
    </row>
    <row r="14" spans="1:10" ht="19.5" customHeight="1">
      <c r="A14" s="3"/>
      <c r="B14" s="5"/>
      <c r="C14" s="13">
        <v>2018</v>
      </c>
      <c r="D14" s="15">
        <f>G14+H14</f>
        <v>70</v>
      </c>
      <c r="E14" s="15" t="s">
        <v>12</v>
      </c>
      <c r="F14" s="15">
        <f>Правонарушения!F36</f>
        <v>0</v>
      </c>
      <c r="G14" s="15">
        <f>Правонарушения!G36</f>
        <v>60</v>
      </c>
      <c r="H14" s="16">
        <f>Правонарушения!H36</f>
        <v>10</v>
      </c>
      <c r="I14" s="27"/>
      <c r="J14" s="3"/>
    </row>
    <row r="15" spans="1:10" ht="24.75" customHeight="1">
      <c r="A15" s="3"/>
      <c r="B15" s="5"/>
      <c r="C15" s="19">
        <v>2019</v>
      </c>
      <c r="D15" s="15">
        <f>G15+H15</f>
        <v>70</v>
      </c>
      <c r="E15" s="15" t="s">
        <v>12</v>
      </c>
      <c r="F15" s="15">
        <f>Правонарушения!F37</f>
        <v>0</v>
      </c>
      <c r="G15" s="15">
        <f>Правонарушения!G37</f>
        <v>60</v>
      </c>
      <c r="H15" s="16">
        <f>Правонарушения!H37</f>
        <v>10</v>
      </c>
      <c r="I15" s="27"/>
      <c r="J15" s="3"/>
    </row>
    <row r="16" spans="1:10" ht="25.5" customHeight="1">
      <c r="A16" s="3"/>
      <c r="B16" s="18" t="s">
        <v>18</v>
      </c>
      <c r="C16" s="24" t="s">
        <v>15</v>
      </c>
      <c r="D16" s="20">
        <f>SUM(D13+D14+D15)</f>
        <v>240</v>
      </c>
      <c r="E16" s="21" t="s">
        <v>12</v>
      </c>
      <c r="F16" s="20" t="s">
        <v>12</v>
      </c>
      <c r="G16" s="20">
        <f>SUM(G13+G14+G15)</f>
        <v>210</v>
      </c>
      <c r="H16" s="23">
        <f>H13+H14+H15</f>
        <v>30</v>
      </c>
      <c r="I16" s="27"/>
      <c r="J16" s="3"/>
    </row>
    <row r="17" spans="1:10" ht="26.25" customHeight="1">
      <c r="A17" s="3"/>
      <c r="B17" s="5" t="s">
        <v>19</v>
      </c>
      <c r="C17" s="13">
        <v>2017</v>
      </c>
      <c r="D17" s="28">
        <f>G17+F17</f>
        <v>317.144</v>
      </c>
      <c r="E17" s="28" t="s">
        <v>12</v>
      </c>
      <c r="F17" s="28">
        <f>БДД!F89</f>
        <v>142</v>
      </c>
      <c r="G17" s="28">
        <f>БДД!G89</f>
        <v>175.144</v>
      </c>
      <c r="H17" s="29" t="s">
        <v>12</v>
      </c>
      <c r="I17" s="27" t="s">
        <v>20</v>
      </c>
      <c r="J17" s="3"/>
    </row>
    <row r="18" spans="1:10" ht="21.75" customHeight="1">
      <c r="A18" s="3"/>
      <c r="B18" s="5"/>
      <c r="C18" s="13">
        <v>2018</v>
      </c>
      <c r="D18" s="30">
        <f>G18</f>
        <v>186</v>
      </c>
      <c r="E18" s="30" t="s">
        <v>12</v>
      </c>
      <c r="F18" s="30" t="s">
        <v>12</v>
      </c>
      <c r="G18" s="30">
        <f>БДД!G90</f>
        <v>186</v>
      </c>
      <c r="H18" s="31" t="s">
        <v>12</v>
      </c>
      <c r="I18" s="27"/>
      <c r="J18" s="3"/>
    </row>
    <row r="19" spans="1:10" ht="23.25" customHeight="1">
      <c r="A19" s="3"/>
      <c r="B19" s="5"/>
      <c r="C19" s="13">
        <v>2019</v>
      </c>
      <c r="D19" s="30">
        <f>G19</f>
        <v>36</v>
      </c>
      <c r="E19" s="30" t="s">
        <v>12</v>
      </c>
      <c r="F19" s="30" t="s">
        <v>12</v>
      </c>
      <c r="G19" s="30">
        <f>БДД!G91</f>
        <v>36</v>
      </c>
      <c r="H19" s="31" t="s">
        <v>12</v>
      </c>
      <c r="I19" s="27"/>
      <c r="J19" s="3"/>
    </row>
    <row r="20" spans="1:10" ht="27" customHeight="1">
      <c r="A20" s="3"/>
      <c r="B20" s="18" t="s">
        <v>18</v>
      </c>
      <c r="C20" s="19" t="s">
        <v>15</v>
      </c>
      <c r="D20" s="32">
        <f>G20</f>
        <v>539.144</v>
      </c>
      <c r="E20" s="33" t="s">
        <v>12</v>
      </c>
      <c r="F20" s="33" t="s">
        <v>12</v>
      </c>
      <c r="G20" s="32">
        <f>SUM(F17:G19)</f>
        <v>539.144</v>
      </c>
      <c r="H20" s="34" t="s">
        <v>12</v>
      </c>
      <c r="I20" s="27"/>
      <c r="J20" s="3"/>
    </row>
    <row r="21" spans="1:10" ht="24" customHeight="1">
      <c r="A21" s="3"/>
      <c r="B21" s="5" t="s">
        <v>21</v>
      </c>
      <c r="C21" s="13">
        <v>2017</v>
      </c>
      <c r="D21" s="35">
        <f>G21</f>
        <v>33</v>
      </c>
      <c r="E21" s="35" t="s">
        <v>12</v>
      </c>
      <c r="F21" s="35"/>
      <c r="G21" s="35">
        <f>Наркотики!G54</f>
        <v>33</v>
      </c>
      <c r="H21" s="29" t="s">
        <v>12</v>
      </c>
      <c r="I21" s="27" t="s">
        <v>22</v>
      </c>
      <c r="J21" s="3"/>
    </row>
    <row r="22" spans="1:10" ht="20.25" customHeight="1">
      <c r="A22" s="3"/>
      <c r="B22" s="5"/>
      <c r="C22" s="13">
        <v>2018</v>
      </c>
      <c r="D22" s="36">
        <f>G22</f>
        <v>33</v>
      </c>
      <c r="E22" s="36" t="s">
        <v>12</v>
      </c>
      <c r="F22" s="36" t="s">
        <v>12</v>
      </c>
      <c r="G22" s="36">
        <f>Наркотики!G55</f>
        <v>33</v>
      </c>
      <c r="H22" s="31" t="s">
        <v>12</v>
      </c>
      <c r="I22" s="27"/>
      <c r="J22" s="3"/>
    </row>
    <row r="23" spans="1:10" ht="22.5" customHeight="1">
      <c r="A23" s="3"/>
      <c r="B23" s="5"/>
      <c r="C23" s="13">
        <v>2019</v>
      </c>
      <c r="D23" s="36">
        <f>G23</f>
        <v>33</v>
      </c>
      <c r="E23" s="36" t="s">
        <v>12</v>
      </c>
      <c r="F23" s="36" t="s">
        <v>12</v>
      </c>
      <c r="G23" s="36">
        <f>Наркотики!G56</f>
        <v>33</v>
      </c>
      <c r="H23" s="31" t="s">
        <v>12</v>
      </c>
      <c r="I23" s="27"/>
      <c r="J23" s="3"/>
    </row>
    <row r="24" spans="1:10" ht="25.5" customHeight="1">
      <c r="A24" s="3"/>
      <c r="B24" s="18" t="s">
        <v>18</v>
      </c>
      <c r="C24" s="19" t="s">
        <v>15</v>
      </c>
      <c r="D24" s="37">
        <f>SUM(D21+D22+D23)</f>
        <v>99</v>
      </c>
      <c r="E24" s="38" t="s">
        <v>12</v>
      </c>
      <c r="F24" s="37" t="s">
        <v>12</v>
      </c>
      <c r="G24" s="37">
        <f>SUM(G21+G22+G23)</f>
        <v>99</v>
      </c>
      <c r="H24" s="34" t="s">
        <v>12</v>
      </c>
      <c r="I24" s="27"/>
      <c r="J24" s="3"/>
    </row>
    <row r="25" spans="1:10" ht="20.25" customHeight="1">
      <c r="A25" s="3"/>
      <c r="B25" s="5" t="s">
        <v>23</v>
      </c>
      <c r="C25" s="24">
        <v>2017</v>
      </c>
      <c r="D25" s="35">
        <f>G25</f>
        <v>35</v>
      </c>
      <c r="E25" s="35" t="s">
        <v>12</v>
      </c>
      <c r="F25" s="35"/>
      <c r="G25" s="35">
        <f>Алкоголь!G44</f>
        <v>35</v>
      </c>
      <c r="H25" s="29" t="s">
        <v>12</v>
      </c>
      <c r="I25" s="27" t="s">
        <v>24</v>
      </c>
      <c r="J25" s="3"/>
    </row>
    <row r="26" spans="1:10" ht="20.25" customHeight="1">
      <c r="A26" s="3"/>
      <c r="B26" s="5"/>
      <c r="C26" s="24">
        <v>2018</v>
      </c>
      <c r="D26" s="36">
        <f>G26</f>
        <v>35</v>
      </c>
      <c r="E26" s="36" t="s">
        <v>12</v>
      </c>
      <c r="F26" s="36" t="s">
        <v>12</v>
      </c>
      <c r="G26" s="36">
        <f>Алкоголь!G45</f>
        <v>35</v>
      </c>
      <c r="H26" s="31" t="s">
        <v>12</v>
      </c>
      <c r="I26" s="27"/>
      <c r="J26" s="3"/>
    </row>
    <row r="27" spans="1:10" ht="20.25" customHeight="1">
      <c r="A27" s="3"/>
      <c r="B27" s="5"/>
      <c r="C27" s="24">
        <v>2019</v>
      </c>
      <c r="D27" s="36">
        <f>G27</f>
        <v>35</v>
      </c>
      <c r="E27" s="36" t="s">
        <v>12</v>
      </c>
      <c r="F27" s="36" t="s">
        <v>12</v>
      </c>
      <c r="G27" s="36">
        <f>Алкоголь!G46</f>
        <v>35</v>
      </c>
      <c r="H27" s="31" t="s">
        <v>12</v>
      </c>
      <c r="I27" s="27"/>
      <c r="J27" s="3"/>
    </row>
    <row r="28" spans="1:10" ht="21" customHeight="1">
      <c r="A28" s="3"/>
      <c r="B28" s="18" t="s">
        <v>18</v>
      </c>
      <c r="C28" s="19" t="s">
        <v>15</v>
      </c>
      <c r="D28" s="37">
        <f>G28</f>
        <v>105</v>
      </c>
      <c r="E28" s="38" t="s">
        <v>12</v>
      </c>
      <c r="F28" s="38" t="s">
        <v>12</v>
      </c>
      <c r="G28" s="37">
        <f>G25+G26+G27</f>
        <v>105</v>
      </c>
      <c r="H28" s="34" t="s">
        <v>12</v>
      </c>
      <c r="I28" s="27"/>
      <c r="J28" s="3"/>
    </row>
    <row r="29" spans="1:10" ht="35.25" customHeight="1">
      <c r="A29" s="3"/>
      <c r="B29" s="39" t="s">
        <v>25</v>
      </c>
      <c r="C29" s="24">
        <v>2017</v>
      </c>
      <c r="D29" s="38">
        <f>G29</f>
        <v>5</v>
      </c>
      <c r="E29" s="38"/>
      <c r="F29" s="38"/>
      <c r="G29" s="38">
        <f>Экстремизм!G49</f>
        <v>5</v>
      </c>
      <c r="H29" s="34"/>
      <c r="I29" s="40" t="s">
        <v>26</v>
      </c>
      <c r="J29" s="3"/>
    </row>
    <row r="30" spans="1:10" ht="36.75" customHeight="1">
      <c r="A30" s="3"/>
      <c r="B30" s="39"/>
      <c r="C30" s="24">
        <v>2018</v>
      </c>
      <c r="D30" s="38">
        <f>G30</f>
        <v>5</v>
      </c>
      <c r="E30" s="38"/>
      <c r="F30" s="38"/>
      <c r="G30" s="38">
        <f>Экстремизм!G50</f>
        <v>5</v>
      </c>
      <c r="H30" s="34"/>
      <c r="I30" s="40"/>
      <c r="J30" s="3"/>
    </row>
    <row r="31" spans="1:10" ht="39" customHeight="1">
      <c r="A31" s="3"/>
      <c r="B31" s="39"/>
      <c r="C31" s="24">
        <v>2019</v>
      </c>
      <c r="D31" s="38">
        <f>G31</f>
        <v>5</v>
      </c>
      <c r="E31" s="38"/>
      <c r="F31" s="38"/>
      <c r="G31" s="38">
        <f>Экстремизм!G51</f>
        <v>5</v>
      </c>
      <c r="H31" s="34"/>
      <c r="I31" s="40"/>
      <c r="J31" s="3"/>
    </row>
    <row r="32" spans="1:10" ht="41.25" customHeight="1">
      <c r="A32" s="3"/>
      <c r="B32" s="41" t="s">
        <v>18</v>
      </c>
      <c r="C32" s="19" t="s">
        <v>15</v>
      </c>
      <c r="D32" s="42">
        <f>G32</f>
        <v>15</v>
      </c>
      <c r="E32" s="43" t="s">
        <v>12</v>
      </c>
      <c r="F32" s="43" t="s">
        <v>12</v>
      </c>
      <c r="G32" s="42">
        <f>G29+G30+G31</f>
        <v>15</v>
      </c>
      <c r="H32" s="44" t="s">
        <v>12</v>
      </c>
      <c r="I32" s="40"/>
      <c r="J32" s="3"/>
    </row>
    <row r="33" spans="1:10" ht="15.75" customHeight="1">
      <c r="A33" s="3"/>
      <c r="B33" s="45"/>
      <c r="C33" s="45"/>
      <c r="D33" s="45"/>
      <c r="E33" s="45"/>
      <c r="F33" s="45"/>
      <c r="G33" s="45"/>
      <c r="H33" s="45"/>
      <c r="I33" s="45"/>
      <c r="J33" s="3"/>
    </row>
    <row r="34" ht="19.5" customHeight="1"/>
    <row r="35" ht="22.5" customHeight="1"/>
  </sheetData>
  <sheetProtection selectLockedCells="1" selectUnlockedCells="1"/>
  <mergeCells count="24">
    <mergeCell ref="B1:I2"/>
    <mergeCell ref="B3:I3"/>
    <mergeCell ref="B4:B7"/>
    <mergeCell ref="C4:C7"/>
    <mergeCell ref="D4:D7"/>
    <mergeCell ref="E4:H4"/>
    <mergeCell ref="I4:I7"/>
    <mergeCell ref="E5:E7"/>
    <mergeCell ref="F5:G5"/>
    <mergeCell ref="H5:H7"/>
    <mergeCell ref="F6:F7"/>
    <mergeCell ref="G6:G7"/>
    <mergeCell ref="B9:B11"/>
    <mergeCell ref="I9:I12"/>
    <mergeCell ref="B13:B15"/>
    <mergeCell ref="I13:I16"/>
    <mergeCell ref="B17:B19"/>
    <mergeCell ref="I17:I20"/>
    <mergeCell ref="B21:B23"/>
    <mergeCell ref="I21:I24"/>
    <mergeCell ref="B25:B27"/>
    <mergeCell ref="I25:I28"/>
    <mergeCell ref="B29:B31"/>
    <mergeCell ref="I29:I32"/>
  </mergeCells>
  <printOptions/>
  <pageMargins left="0.2" right="0.2" top="0.08263888888888889" bottom="0.10555555555555556" header="0.5118055555555555" footer="0.5118055555555555"/>
  <pageSetup horizontalDpi="300" verticalDpi="300" orientation="landscape" paperSize="9" scale="66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79" zoomScaleSheetLayoutView="79" workbookViewId="0" topLeftCell="A1">
      <selection activeCell="A37" sqref="A37"/>
    </sheetView>
  </sheetViews>
  <sheetFormatPr defaultColWidth="13.00390625" defaultRowHeight="17.25" customHeight="1"/>
  <cols>
    <col min="1" max="1" width="9.00390625" style="46" customWidth="1"/>
    <col min="2" max="2" width="62.125" style="46" customWidth="1"/>
    <col min="3" max="3" width="16.00390625" style="46" customWidth="1"/>
    <col min="4" max="4" width="13.375" style="46" customWidth="1"/>
    <col min="5" max="5" width="9.125" style="46" customWidth="1"/>
    <col min="6" max="6" width="17.625" style="46" customWidth="1"/>
    <col min="7" max="7" width="12.625" style="46" customWidth="1"/>
    <col min="8" max="8" width="11.25390625" style="46" customWidth="1"/>
    <col min="9" max="9" width="33.25390625" style="46" customWidth="1"/>
    <col min="10" max="10" width="41.625" style="46" customWidth="1"/>
    <col min="11" max="12" width="3.375" style="1" customWidth="1"/>
    <col min="13" max="13" width="3.75390625" style="1" customWidth="1"/>
    <col min="14" max="16384" width="12.625" style="46" customWidth="1"/>
  </cols>
  <sheetData>
    <row r="1" spans="1:10" ht="12.7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2.75" customHeight="1">
      <c r="A3" s="49" t="s">
        <v>29</v>
      </c>
      <c r="B3" s="49" t="s">
        <v>1</v>
      </c>
      <c r="C3" s="49" t="s">
        <v>2</v>
      </c>
      <c r="D3" s="49" t="s">
        <v>30</v>
      </c>
      <c r="E3" s="49" t="s">
        <v>31</v>
      </c>
      <c r="F3" s="49"/>
      <c r="G3" s="49"/>
      <c r="H3" s="49" t="s">
        <v>8</v>
      </c>
      <c r="I3" s="49" t="s">
        <v>32</v>
      </c>
      <c r="J3" s="49" t="s">
        <v>33</v>
      </c>
    </row>
    <row r="4" spans="1:10" ht="12.75" customHeight="1">
      <c r="A4" s="49"/>
      <c r="B4" s="49"/>
      <c r="C4" s="49"/>
      <c r="D4" s="49"/>
      <c r="E4" s="49" t="s">
        <v>6</v>
      </c>
      <c r="F4" s="49" t="s">
        <v>7</v>
      </c>
      <c r="G4" s="49"/>
      <c r="H4" s="49"/>
      <c r="I4" s="49"/>
      <c r="J4" s="49"/>
    </row>
    <row r="5" spans="1:10" ht="12.75" customHeight="1">
      <c r="A5" s="49"/>
      <c r="B5" s="49"/>
      <c r="C5" s="49"/>
      <c r="D5" s="49"/>
      <c r="E5" s="49"/>
      <c r="F5" s="49" t="s">
        <v>9</v>
      </c>
      <c r="G5" s="49" t="s">
        <v>10</v>
      </c>
      <c r="H5" s="49"/>
      <c r="I5" s="49"/>
      <c r="J5" s="49"/>
    </row>
    <row r="6" spans="1:10" ht="12.75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</row>
    <row r="7" spans="1:10" ht="22.5" customHeight="1">
      <c r="A7" s="50" t="s">
        <v>34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21.75" customHeight="1">
      <c r="A8" s="51" t="s">
        <v>35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26.25" customHeight="1">
      <c r="A9" s="51" t="s">
        <v>36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21" customHeight="1">
      <c r="A10" s="49" t="s">
        <v>37</v>
      </c>
      <c r="B10" s="49" t="s">
        <v>38</v>
      </c>
      <c r="C10" s="49" t="s">
        <v>15</v>
      </c>
      <c r="D10" s="52" t="s">
        <v>12</v>
      </c>
      <c r="E10" s="52" t="s">
        <v>12</v>
      </c>
      <c r="F10" s="52" t="s">
        <v>12</v>
      </c>
      <c r="G10" s="52" t="s">
        <v>12</v>
      </c>
      <c r="H10" s="53" t="s">
        <v>12</v>
      </c>
      <c r="I10" s="54" t="s">
        <v>39</v>
      </c>
      <c r="J10" s="49" t="s">
        <v>40</v>
      </c>
    </row>
    <row r="11" spans="1:10" ht="45" customHeight="1">
      <c r="A11" s="49"/>
      <c r="B11" s="49"/>
      <c r="C11" s="49"/>
      <c r="D11" s="52"/>
      <c r="E11" s="52"/>
      <c r="F11" s="52"/>
      <c r="G11" s="52"/>
      <c r="H11" s="53"/>
      <c r="I11" s="54"/>
      <c r="J11" s="49"/>
    </row>
    <row r="12" spans="1:10" ht="43.5" customHeight="1">
      <c r="A12" s="49"/>
      <c r="B12" s="49"/>
      <c r="C12" s="49"/>
      <c r="D12" s="52"/>
      <c r="E12" s="52"/>
      <c r="F12" s="52"/>
      <c r="G12" s="52"/>
      <c r="H12" s="53"/>
      <c r="I12" s="54"/>
      <c r="J12" s="49"/>
    </row>
    <row r="13" spans="1:10" ht="28.5" customHeight="1">
      <c r="A13" s="49" t="s">
        <v>41</v>
      </c>
      <c r="B13" s="49" t="s">
        <v>42</v>
      </c>
      <c r="C13" s="49" t="s">
        <v>15</v>
      </c>
      <c r="D13" s="52" t="s">
        <v>12</v>
      </c>
      <c r="E13" s="52" t="s">
        <v>12</v>
      </c>
      <c r="F13" s="52" t="s">
        <v>12</v>
      </c>
      <c r="G13" s="52" t="s">
        <v>12</v>
      </c>
      <c r="H13" s="54" t="s">
        <v>12</v>
      </c>
      <c r="I13" s="54" t="s">
        <v>43</v>
      </c>
      <c r="J13" s="49" t="s">
        <v>44</v>
      </c>
    </row>
    <row r="14" spans="1:10" ht="29.25" customHeight="1">
      <c r="A14" s="49"/>
      <c r="B14" s="49"/>
      <c r="C14" s="49"/>
      <c r="D14" s="52"/>
      <c r="E14" s="52"/>
      <c r="F14" s="52"/>
      <c r="G14" s="52"/>
      <c r="H14" s="54"/>
      <c r="I14" s="54"/>
      <c r="J14" s="49"/>
    </row>
    <row r="15" spans="1:10" ht="87" customHeight="1">
      <c r="A15" s="49"/>
      <c r="B15" s="49"/>
      <c r="C15" s="49"/>
      <c r="D15" s="52"/>
      <c r="E15" s="52"/>
      <c r="F15" s="52"/>
      <c r="G15" s="52"/>
      <c r="H15" s="54"/>
      <c r="I15" s="54"/>
      <c r="J15" s="49"/>
    </row>
    <row r="16" spans="1:10" ht="33.75" customHeight="1">
      <c r="A16" s="49" t="s">
        <v>45</v>
      </c>
      <c r="B16" s="49" t="s">
        <v>46</v>
      </c>
      <c r="C16" s="49">
        <v>2017</v>
      </c>
      <c r="D16" s="55">
        <f>G16</f>
        <v>60</v>
      </c>
      <c r="E16" s="55" t="s">
        <v>12</v>
      </c>
      <c r="F16" s="55" t="s">
        <v>12</v>
      </c>
      <c r="G16" s="55">
        <v>60</v>
      </c>
      <c r="H16" s="49" t="s">
        <v>12</v>
      </c>
      <c r="I16" s="49" t="s">
        <v>47</v>
      </c>
      <c r="J16" s="49" t="s">
        <v>48</v>
      </c>
    </row>
    <row r="17" spans="1:10" ht="33" customHeight="1">
      <c r="A17" s="49"/>
      <c r="B17" s="49"/>
      <c r="C17" s="49">
        <v>2018</v>
      </c>
      <c r="D17" s="55">
        <v>60</v>
      </c>
      <c r="E17" s="55" t="s">
        <v>12</v>
      </c>
      <c r="F17" s="55" t="s">
        <v>12</v>
      </c>
      <c r="G17" s="55">
        <v>60</v>
      </c>
      <c r="H17" s="49" t="s">
        <v>12</v>
      </c>
      <c r="I17" s="49"/>
      <c r="J17" s="49"/>
    </row>
    <row r="18" spans="1:10" ht="30.75" customHeight="1">
      <c r="A18" s="49"/>
      <c r="B18" s="49"/>
      <c r="C18" s="49">
        <v>2019</v>
      </c>
      <c r="D18" s="55">
        <f>G18</f>
        <v>60</v>
      </c>
      <c r="E18" s="55" t="s">
        <v>12</v>
      </c>
      <c r="F18" s="55" t="s">
        <v>12</v>
      </c>
      <c r="G18" s="55">
        <v>60</v>
      </c>
      <c r="H18" s="49" t="s">
        <v>12</v>
      </c>
      <c r="I18" s="49"/>
      <c r="J18" s="49"/>
    </row>
    <row r="19" spans="1:10" ht="77.25" customHeight="1">
      <c r="A19" s="56" t="s">
        <v>49</v>
      </c>
      <c r="B19" s="54" t="s">
        <v>50</v>
      </c>
      <c r="C19" s="57" t="s">
        <v>15</v>
      </c>
      <c r="D19" s="58" t="s">
        <v>12</v>
      </c>
      <c r="E19" s="52" t="s">
        <v>12</v>
      </c>
      <c r="F19" s="58" t="s">
        <v>12</v>
      </c>
      <c r="G19" s="58" t="s">
        <v>12</v>
      </c>
      <c r="H19" s="57" t="s">
        <v>12</v>
      </c>
      <c r="I19" s="59" t="s">
        <v>51</v>
      </c>
      <c r="J19" s="59" t="s">
        <v>52</v>
      </c>
    </row>
    <row r="20" spans="1:10" ht="42.75" customHeight="1">
      <c r="A20" s="49" t="s">
        <v>53</v>
      </c>
      <c r="B20" s="57" t="s">
        <v>54</v>
      </c>
      <c r="C20" s="57" t="s">
        <v>15</v>
      </c>
      <c r="D20" s="58" t="s">
        <v>12</v>
      </c>
      <c r="E20" s="58" t="s">
        <v>12</v>
      </c>
      <c r="F20" s="58" t="s">
        <v>12</v>
      </c>
      <c r="G20" s="58" t="s">
        <v>12</v>
      </c>
      <c r="H20" s="57" t="s">
        <v>12</v>
      </c>
      <c r="I20" s="57" t="s">
        <v>55</v>
      </c>
      <c r="J20" s="57" t="s">
        <v>56</v>
      </c>
    </row>
    <row r="21" spans="1:10" ht="52.5" customHeight="1">
      <c r="A21" s="49"/>
      <c r="B21" s="57"/>
      <c r="C21" s="57"/>
      <c r="D21" s="58"/>
      <c r="E21" s="58"/>
      <c r="F21" s="58"/>
      <c r="G21" s="58"/>
      <c r="H21" s="57"/>
      <c r="I21" s="57"/>
      <c r="J21" s="57"/>
    </row>
    <row r="22" spans="1:10" ht="43.5" customHeight="1">
      <c r="A22" s="49" t="s">
        <v>57</v>
      </c>
      <c r="B22" s="49" t="s">
        <v>58</v>
      </c>
      <c r="C22" s="49">
        <v>2017</v>
      </c>
      <c r="D22" s="55">
        <f>H22</f>
        <v>10</v>
      </c>
      <c r="E22" s="55" t="s">
        <v>12</v>
      </c>
      <c r="F22" s="55" t="s">
        <v>12</v>
      </c>
      <c r="G22" s="55" t="s">
        <v>12</v>
      </c>
      <c r="H22" s="55">
        <v>10</v>
      </c>
      <c r="I22" s="49" t="s">
        <v>59</v>
      </c>
      <c r="J22" s="49" t="s">
        <v>60</v>
      </c>
    </row>
    <row r="23" spans="1:10" ht="45.75" customHeight="1">
      <c r="A23" s="49"/>
      <c r="B23" s="49"/>
      <c r="C23" s="49">
        <v>2018</v>
      </c>
      <c r="D23" s="55">
        <f>H23</f>
        <v>10</v>
      </c>
      <c r="E23" s="55" t="s">
        <v>12</v>
      </c>
      <c r="F23" s="55" t="s">
        <v>12</v>
      </c>
      <c r="G23" s="55" t="s">
        <v>12</v>
      </c>
      <c r="H23" s="55">
        <v>10</v>
      </c>
      <c r="I23" s="49"/>
      <c r="J23" s="49"/>
    </row>
    <row r="24" spans="1:10" ht="39" customHeight="1">
      <c r="A24" s="49"/>
      <c r="B24" s="49"/>
      <c r="C24" s="49">
        <v>2019</v>
      </c>
      <c r="D24" s="55">
        <f>H24</f>
        <v>10</v>
      </c>
      <c r="E24" s="55" t="s">
        <v>12</v>
      </c>
      <c r="F24" s="55" t="s">
        <v>12</v>
      </c>
      <c r="G24" s="55" t="s">
        <v>12</v>
      </c>
      <c r="H24" s="55">
        <v>10</v>
      </c>
      <c r="I24" s="49"/>
      <c r="J24" s="49"/>
    </row>
    <row r="25" spans="1:10" ht="16.5" customHeight="1">
      <c r="A25" s="49" t="s">
        <v>61</v>
      </c>
      <c r="B25" s="60" t="s">
        <v>62</v>
      </c>
      <c r="C25" s="49" t="s">
        <v>15</v>
      </c>
      <c r="D25" s="52" t="s">
        <v>12</v>
      </c>
      <c r="E25" s="52" t="s">
        <v>12</v>
      </c>
      <c r="F25" s="52" t="s">
        <v>12</v>
      </c>
      <c r="G25" s="52" t="s">
        <v>12</v>
      </c>
      <c r="H25" s="49" t="s">
        <v>12</v>
      </c>
      <c r="I25" s="49" t="s">
        <v>63</v>
      </c>
      <c r="J25" s="49" t="s">
        <v>64</v>
      </c>
    </row>
    <row r="26" spans="1:10" ht="29.25" customHeight="1">
      <c r="A26" s="49"/>
      <c r="B26" s="60"/>
      <c r="C26" s="49"/>
      <c r="D26" s="52"/>
      <c r="E26" s="52"/>
      <c r="F26" s="52"/>
      <c r="G26" s="52"/>
      <c r="H26" s="49"/>
      <c r="I26" s="49"/>
      <c r="J26" s="49"/>
    </row>
    <row r="27" spans="1:10" ht="57.75" customHeight="1">
      <c r="A27" s="49"/>
      <c r="B27" s="60"/>
      <c r="C27" s="49"/>
      <c r="D27" s="52"/>
      <c r="E27" s="52"/>
      <c r="F27" s="52"/>
      <c r="G27" s="52"/>
      <c r="H27" s="49"/>
      <c r="I27" s="49"/>
      <c r="J27" s="49"/>
    </row>
    <row r="28" spans="1:10" ht="3.75" customHeight="1">
      <c r="A28" s="49"/>
      <c r="B28" s="60"/>
      <c r="C28" s="49"/>
      <c r="D28" s="52"/>
      <c r="E28" s="52"/>
      <c r="F28" s="52"/>
      <c r="G28" s="52"/>
      <c r="H28" s="49"/>
      <c r="I28" s="49"/>
      <c r="J28" s="49"/>
    </row>
    <row r="29" spans="1:10" ht="16.5" customHeight="1">
      <c r="A29" s="49" t="s">
        <v>65</v>
      </c>
      <c r="B29" s="49" t="s">
        <v>66</v>
      </c>
      <c r="C29" s="61" t="s">
        <v>15</v>
      </c>
      <c r="D29" s="52" t="s">
        <v>12</v>
      </c>
      <c r="E29" s="52" t="s">
        <v>12</v>
      </c>
      <c r="F29" s="52" t="s">
        <v>12</v>
      </c>
      <c r="G29" s="52" t="s">
        <v>12</v>
      </c>
      <c r="H29" s="49" t="s">
        <v>12</v>
      </c>
      <c r="I29" s="49" t="s">
        <v>67</v>
      </c>
      <c r="J29" s="62" t="s">
        <v>68</v>
      </c>
    </row>
    <row r="30" spans="1:10" ht="52.5" customHeight="1">
      <c r="A30" s="49"/>
      <c r="B30" s="49"/>
      <c r="C30" s="61"/>
      <c r="D30" s="52"/>
      <c r="E30" s="52"/>
      <c r="F30" s="52"/>
      <c r="G30" s="52"/>
      <c r="H30" s="49"/>
      <c r="I30" s="49"/>
      <c r="J30" s="49"/>
    </row>
    <row r="31" spans="1:10" ht="79.5" customHeight="1">
      <c r="A31" s="49" t="s">
        <v>69</v>
      </c>
      <c r="B31" s="57" t="s">
        <v>70</v>
      </c>
      <c r="C31" s="49" t="s">
        <v>15</v>
      </c>
      <c r="D31" s="52" t="s">
        <v>12</v>
      </c>
      <c r="E31" s="52" t="s">
        <v>12</v>
      </c>
      <c r="F31" s="52" t="s">
        <v>12</v>
      </c>
      <c r="G31" s="52" t="s">
        <v>12</v>
      </c>
      <c r="H31" s="49" t="s">
        <v>12</v>
      </c>
      <c r="I31" s="49" t="s">
        <v>71</v>
      </c>
      <c r="J31" s="62" t="s">
        <v>72</v>
      </c>
    </row>
    <row r="32" spans="1:10" ht="36" customHeight="1">
      <c r="A32" s="49" t="s">
        <v>73</v>
      </c>
      <c r="B32" s="57" t="s">
        <v>74</v>
      </c>
      <c r="C32" s="49">
        <v>2017</v>
      </c>
      <c r="D32" s="52">
        <v>30</v>
      </c>
      <c r="E32" s="52"/>
      <c r="F32" s="52"/>
      <c r="G32" s="52">
        <v>30</v>
      </c>
      <c r="H32" s="49"/>
      <c r="I32" s="49" t="s">
        <v>75</v>
      </c>
      <c r="J32" s="62"/>
    </row>
    <row r="33" spans="1:10" ht="38.25" customHeight="1">
      <c r="A33" s="49"/>
      <c r="B33" s="57"/>
      <c r="C33" s="49">
        <v>2018</v>
      </c>
      <c r="D33" s="52"/>
      <c r="E33" s="52"/>
      <c r="F33" s="52"/>
      <c r="G33" s="52"/>
      <c r="H33" s="49"/>
      <c r="I33" s="49"/>
      <c r="J33" s="62"/>
    </row>
    <row r="34" spans="1:10" ht="35.25" customHeight="1">
      <c r="A34" s="49"/>
      <c r="B34" s="57"/>
      <c r="C34" s="49">
        <v>2019</v>
      </c>
      <c r="D34" s="52"/>
      <c r="E34" s="52"/>
      <c r="F34" s="52"/>
      <c r="G34" s="52"/>
      <c r="H34" s="49"/>
      <c r="I34" s="49"/>
      <c r="J34" s="62"/>
    </row>
    <row r="35" spans="1:10" ht="19.5" customHeight="1">
      <c r="A35" s="63" t="s">
        <v>76</v>
      </c>
      <c r="B35" s="63"/>
      <c r="C35" s="50">
        <v>2017</v>
      </c>
      <c r="D35" s="64">
        <f>G35+H35</f>
        <v>100</v>
      </c>
      <c r="E35" s="64" t="s">
        <v>12</v>
      </c>
      <c r="F35" s="64" t="s">
        <v>12</v>
      </c>
      <c r="G35" s="65">
        <v>90</v>
      </c>
      <c r="H35" s="64">
        <f>H22</f>
        <v>10</v>
      </c>
      <c r="I35" s="50"/>
      <c r="J35" s="50"/>
    </row>
    <row r="36" spans="1:10" ht="19.5" customHeight="1">
      <c r="A36" s="63"/>
      <c r="B36" s="63"/>
      <c r="C36" s="50">
        <v>2018</v>
      </c>
      <c r="D36" s="64">
        <f>G36+H36</f>
        <v>70</v>
      </c>
      <c r="E36" s="66" t="s">
        <v>12</v>
      </c>
      <c r="F36" s="66" t="s">
        <v>12</v>
      </c>
      <c r="G36" s="64">
        <f>G17</f>
        <v>60</v>
      </c>
      <c r="H36" s="64">
        <f>H23</f>
        <v>10</v>
      </c>
      <c r="I36" s="50"/>
      <c r="J36" s="50"/>
    </row>
    <row r="37" spans="1:10" ht="20.25" customHeight="1">
      <c r="A37" s="63"/>
      <c r="B37" s="63"/>
      <c r="C37" s="50">
        <v>2019</v>
      </c>
      <c r="D37" s="64">
        <f>G37+H37</f>
        <v>70</v>
      </c>
      <c r="E37" s="64" t="s">
        <v>12</v>
      </c>
      <c r="F37" s="64" t="s">
        <v>12</v>
      </c>
      <c r="G37" s="64">
        <f>G18</f>
        <v>60</v>
      </c>
      <c r="H37" s="64">
        <f>H24</f>
        <v>10</v>
      </c>
      <c r="I37" s="50"/>
      <c r="J37" s="50"/>
    </row>
    <row r="38" spans="1:10" ht="26.25" customHeight="1">
      <c r="A38" s="63"/>
      <c r="B38" s="63"/>
      <c r="C38" s="50" t="s">
        <v>15</v>
      </c>
      <c r="D38" s="64">
        <f>D35+D36+D37</f>
        <v>240</v>
      </c>
      <c r="E38" s="64" t="s">
        <v>12</v>
      </c>
      <c r="F38" s="64" t="s">
        <v>12</v>
      </c>
      <c r="G38" s="64">
        <f>G35+G36+G37</f>
        <v>210</v>
      </c>
      <c r="H38" s="64">
        <f>H35+H36+H37</f>
        <v>30</v>
      </c>
      <c r="I38" s="50"/>
      <c r="J38" s="50"/>
    </row>
    <row r="39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8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A16:A18"/>
    <mergeCell ref="B16:B18"/>
    <mergeCell ref="I16:I18"/>
    <mergeCell ref="J16:J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4"/>
    <mergeCell ref="B22:B24"/>
    <mergeCell ref="I22:I24"/>
    <mergeCell ref="J22:J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J25:J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A32:A34"/>
    <mergeCell ref="B32:B34"/>
    <mergeCell ref="A35:B38"/>
    <mergeCell ref="I35:I38"/>
    <mergeCell ref="J35:J38"/>
  </mergeCells>
  <printOptions/>
  <pageMargins left="0.3576388888888889" right="0.30486111111111114" top="0.35138888888888886" bottom="0.12916666666666668" header="0.5118055555555555" footer="0.5118055555555555"/>
  <pageSetup horizontalDpi="300" verticalDpi="300" orientation="landscape" paperSize="9" scale="58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95"/>
  <sheetViews>
    <sheetView view="pageBreakPreview" zoomScale="79" zoomScaleSheetLayoutView="79" workbookViewId="0" topLeftCell="A64">
      <selection activeCell="G82" sqref="G82"/>
    </sheetView>
  </sheetViews>
  <sheetFormatPr defaultColWidth="9.00390625" defaultRowHeight="12.75"/>
  <cols>
    <col min="1" max="1" width="10.375" style="67" customWidth="1"/>
    <col min="2" max="2" width="67.00390625" style="68" customWidth="1"/>
    <col min="3" max="3" width="14.875" style="67" customWidth="1"/>
    <col min="4" max="4" width="12.125" style="68" customWidth="1"/>
    <col min="5" max="5" width="9.125" style="68" customWidth="1"/>
    <col min="6" max="6" width="13.125" style="68" customWidth="1"/>
    <col min="7" max="7" width="14.00390625" style="68" customWidth="1"/>
    <col min="8" max="8" width="11.25390625" style="68" customWidth="1"/>
    <col min="9" max="9" width="29.375" style="67" customWidth="1"/>
    <col min="10" max="10" width="40.00390625" style="67" customWidth="1"/>
    <col min="11" max="16384" width="9.125" style="68" customWidth="1"/>
  </cols>
  <sheetData>
    <row r="1" spans="1:10" ht="21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18" customHeight="1">
      <c r="B2" s="70" t="s">
        <v>28</v>
      </c>
      <c r="C2" s="70"/>
      <c r="D2" s="70"/>
      <c r="E2" s="70"/>
      <c r="F2" s="70"/>
      <c r="G2" s="70"/>
      <c r="H2" s="70"/>
      <c r="I2" s="70"/>
      <c r="J2" s="70"/>
    </row>
    <row r="3" spans="1:10" ht="16.5" customHeight="1">
      <c r="A3" s="62" t="s">
        <v>29</v>
      </c>
      <c r="B3" s="62" t="s">
        <v>1</v>
      </c>
      <c r="C3" s="62" t="s">
        <v>2</v>
      </c>
      <c r="D3" s="62" t="s">
        <v>78</v>
      </c>
      <c r="E3" s="62" t="s">
        <v>31</v>
      </c>
      <c r="F3" s="62"/>
      <c r="G3" s="62"/>
      <c r="H3" s="62"/>
      <c r="I3" s="62" t="s">
        <v>79</v>
      </c>
      <c r="J3" s="62" t="s">
        <v>80</v>
      </c>
    </row>
    <row r="4" spans="1:10" ht="16.5" customHeight="1">
      <c r="A4" s="62"/>
      <c r="B4" s="62"/>
      <c r="C4" s="62"/>
      <c r="D4" s="62"/>
      <c r="E4" s="62" t="s">
        <v>6</v>
      </c>
      <c r="F4" s="62" t="s">
        <v>7</v>
      </c>
      <c r="G4" s="62"/>
      <c r="H4" s="62" t="s">
        <v>8</v>
      </c>
      <c r="I4" s="62"/>
      <c r="J4" s="62"/>
    </row>
    <row r="5" spans="1:10" ht="30" customHeight="1">
      <c r="A5" s="62"/>
      <c r="B5" s="62"/>
      <c r="C5" s="62"/>
      <c r="D5" s="62"/>
      <c r="E5" s="62"/>
      <c r="F5" s="62" t="s">
        <v>9</v>
      </c>
      <c r="G5" s="71" t="s">
        <v>10</v>
      </c>
      <c r="H5" s="62"/>
      <c r="I5" s="62"/>
      <c r="J5" s="62"/>
    </row>
    <row r="6" spans="1:10" ht="15">
      <c r="A6" s="62"/>
      <c r="B6" s="62"/>
      <c r="C6" s="62"/>
      <c r="D6" s="62"/>
      <c r="E6" s="62"/>
      <c r="F6" s="62"/>
      <c r="G6" s="71"/>
      <c r="H6" s="62"/>
      <c r="I6" s="62"/>
      <c r="J6" s="62"/>
    </row>
    <row r="7" spans="1:10" ht="30.75" customHeight="1">
      <c r="A7" s="62"/>
      <c r="B7" s="62"/>
      <c r="C7" s="62"/>
      <c r="D7" s="62"/>
      <c r="E7" s="62"/>
      <c r="F7" s="62"/>
      <c r="G7" s="71"/>
      <c r="H7" s="62"/>
      <c r="I7" s="62"/>
      <c r="J7" s="62"/>
    </row>
    <row r="8" spans="1:10" ht="15.75">
      <c r="A8" s="72">
        <v>1</v>
      </c>
      <c r="B8" s="73">
        <v>2</v>
      </c>
      <c r="C8" s="74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4">
        <v>9</v>
      </c>
      <c r="J8" s="74">
        <v>10</v>
      </c>
    </row>
    <row r="9" spans="1:10" ht="23.25" customHeight="1">
      <c r="A9" s="75" t="s">
        <v>81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20.25" customHeight="1">
      <c r="A10" s="76" t="s">
        <v>82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51.75" customHeight="1">
      <c r="A11" s="77" t="s">
        <v>83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9.5" customHeight="1">
      <c r="A12" s="62" t="s">
        <v>37</v>
      </c>
      <c r="B12" s="78" t="s">
        <v>84</v>
      </c>
      <c r="C12" s="62">
        <v>2017</v>
      </c>
      <c r="D12" s="62" t="s">
        <v>85</v>
      </c>
      <c r="E12" s="62" t="s">
        <v>12</v>
      </c>
      <c r="F12" s="62" t="s">
        <v>86</v>
      </c>
      <c r="G12" s="62" t="s">
        <v>85</v>
      </c>
      <c r="H12" s="62" t="s">
        <v>12</v>
      </c>
      <c r="I12" s="62" t="s">
        <v>87</v>
      </c>
      <c r="J12" s="78" t="s">
        <v>88</v>
      </c>
    </row>
    <row r="13" spans="1:10" ht="6" customHeight="1">
      <c r="A13" s="62"/>
      <c r="B13" s="78"/>
      <c r="C13" s="62"/>
      <c r="D13" s="62"/>
      <c r="E13" s="62"/>
      <c r="F13" s="62"/>
      <c r="G13" s="62"/>
      <c r="H13" s="62"/>
      <c r="I13" s="62"/>
      <c r="J13" s="78"/>
    </row>
    <row r="14" spans="1:10" ht="1.5" customHeight="1">
      <c r="A14" s="62"/>
      <c r="B14" s="78"/>
      <c r="C14" s="62"/>
      <c r="D14" s="62"/>
      <c r="E14" s="62"/>
      <c r="F14" s="62"/>
      <c r="G14" s="62"/>
      <c r="H14" s="62"/>
      <c r="I14" s="62"/>
      <c r="J14" s="78"/>
    </row>
    <row r="15" spans="1:10" ht="24.75" customHeight="1">
      <c r="A15" s="62"/>
      <c r="B15" s="78"/>
      <c r="C15" s="74">
        <v>2018</v>
      </c>
      <c r="D15" s="74" t="s">
        <v>85</v>
      </c>
      <c r="E15" s="74" t="s">
        <v>12</v>
      </c>
      <c r="F15" s="74" t="s">
        <v>86</v>
      </c>
      <c r="G15" s="74" t="s">
        <v>85</v>
      </c>
      <c r="H15" s="74" t="s">
        <v>12</v>
      </c>
      <c r="I15" s="62"/>
      <c r="J15" s="78"/>
    </row>
    <row r="16" spans="1:10" ht="8.25" customHeight="1">
      <c r="A16" s="62"/>
      <c r="B16" s="78"/>
      <c r="C16" s="62">
        <v>2019</v>
      </c>
      <c r="D16" s="62" t="s">
        <v>85</v>
      </c>
      <c r="E16" s="62" t="s">
        <v>12</v>
      </c>
      <c r="F16" s="62" t="s">
        <v>86</v>
      </c>
      <c r="G16" s="62" t="s">
        <v>85</v>
      </c>
      <c r="H16" s="62" t="s">
        <v>12</v>
      </c>
      <c r="I16" s="62"/>
      <c r="J16" s="78"/>
    </row>
    <row r="17" spans="1:10" ht="8.25" customHeight="1">
      <c r="A17" s="62"/>
      <c r="B17" s="78"/>
      <c r="C17" s="62"/>
      <c r="D17" s="62"/>
      <c r="E17" s="62"/>
      <c r="F17" s="62"/>
      <c r="G17" s="62"/>
      <c r="H17" s="62"/>
      <c r="I17" s="62"/>
      <c r="J17" s="78"/>
    </row>
    <row r="18" spans="1:10" ht="8.25" customHeight="1">
      <c r="A18" s="62"/>
      <c r="B18" s="78"/>
      <c r="C18" s="62"/>
      <c r="D18" s="62"/>
      <c r="E18" s="62"/>
      <c r="F18" s="62"/>
      <c r="G18" s="62"/>
      <c r="H18" s="62"/>
      <c r="I18" s="62"/>
      <c r="J18" s="78"/>
    </row>
    <row r="19" spans="1:10" ht="20.25" customHeight="1">
      <c r="A19" s="62" t="s">
        <v>41</v>
      </c>
      <c r="B19" s="78" t="s">
        <v>89</v>
      </c>
      <c r="C19" s="62">
        <v>2017</v>
      </c>
      <c r="D19" s="62" t="s">
        <v>85</v>
      </c>
      <c r="E19" s="62" t="s">
        <v>12</v>
      </c>
      <c r="F19" s="62" t="s">
        <v>86</v>
      </c>
      <c r="G19" s="62" t="s">
        <v>85</v>
      </c>
      <c r="H19" s="62" t="s">
        <v>12</v>
      </c>
      <c r="I19" s="62"/>
      <c r="J19" s="78"/>
    </row>
    <row r="20" spans="1:10" ht="19.5" customHeight="1">
      <c r="A20" s="62"/>
      <c r="B20" s="78"/>
      <c r="C20" s="62">
        <v>2018</v>
      </c>
      <c r="D20" s="62" t="s">
        <v>85</v>
      </c>
      <c r="E20" s="62" t="s">
        <v>12</v>
      </c>
      <c r="F20" s="62" t="s">
        <v>86</v>
      </c>
      <c r="G20" s="62" t="s">
        <v>85</v>
      </c>
      <c r="H20" s="62" t="s">
        <v>12</v>
      </c>
      <c r="I20" s="62"/>
      <c r="J20" s="78"/>
    </row>
    <row r="21" spans="1:10" ht="4.5" customHeight="1">
      <c r="A21" s="62"/>
      <c r="B21" s="78"/>
      <c r="C21" s="62">
        <v>2019</v>
      </c>
      <c r="D21" s="62" t="s">
        <v>85</v>
      </c>
      <c r="E21" s="62" t="s">
        <v>12</v>
      </c>
      <c r="F21" s="62" t="s">
        <v>86</v>
      </c>
      <c r="G21" s="62" t="s">
        <v>85</v>
      </c>
      <c r="H21" s="62" t="s">
        <v>12</v>
      </c>
      <c r="I21" s="62"/>
      <c r="J21" s="78"/>
    </row>
    <row r="22" spans="1:10" ht="1.5" customHeight="1">
      <c r="A22" s="62"/>
      <c r="B22" s="78"/>
      <c r="C22" s="62"/>
      <c r="D22" s="62"/>
      <c r="E22" s="62"/>
      <c r="F22" s="62"/>
      <c r="G22" s="62"/>
      <c r="H22" s="62"/>
      <c r="I22" s="62"/>
      <c r="J22" s="78"/>
    </row>
    <row r="23" spans="1:10" ht="11.25" customHeight="1">
      <c r="A23" s="62"/>
      <c r="B23" s="78"/>
      <c r="C23" s="62"/>
      <c r="D23" s="62"/>
      <c r="E23" s="62"/>
      <c r="F23" s="62"/>
      <c r="G23" s="62"/>
      <c r="H23" s="62"/>
      <c r="I23" s="62"/>
      <c r="J23" s="78"/>
    </row>
    <row r="24" spans="1:10" ht="21" customHeight="1">
      <c r="A24" s="62" t="s">
        <v>45</v>
      </c>
      <c r="B24" s="78" t="s">
        <v>90</v>
      </c>
      <c r="C24" s="74">
        <v>2017</v>
      </c>
      <c r="D24" s="74" t="s">
        <v>85</v>
      </c>
      <c r="E24" s="74" t="s">
        <v>12</v>
      </c>
      <c r="F24" s="74" t="s">
        <v>86</v>
      </c>
      <c r="G24" s="74" t="s">
        <v>85</v>
      </c>
      <c r="H24" s="74" t="s">
        <v>12</v>
      </c>
      <c r="I24" s="62"/>
      <c r="J24" s="78" t="s">
        <v>91</v>
      </c>
    </row>
    <row r="25" spans="1:10" ht="22.5" customHeight="1">
      <c r="A25" s="62"/>
      <c r="B25" s="78"/>
      <c r="C25" s="74">
        <v>2018</v>
      </c>
      <c r="D25" s="74" t="s">
        <v>85</v>
      </c>
      <c r="E25" s="74" t="s">
        <v>12</v>
      </c>
      <c r="F25" s="74" t="s">
        <v>86</v>
      </c>
      <c r="G25" s="74" t="s">
        <v>85</v>
      </c>
      <c r="H25" s="74" t="s">
        <v>12</v>
      </c>
      <c r="I25" s="62"/>
      <c r="J25" s="78"/>
    </row>
    <row r="26" spans="1:10" ht="15" customHeight="1">
      <c r="A26" s="62"/>
      <c r="B26" s="78"/>
      <c r="C26" s="62">
        <v>2019</v>
      </c>
      <c r="D26" s="62" t="s">
        <v>85</v>
      </c>
      <c r="E26" s="62" t="s">
        <v>12</v>
      </c>
      <c r="F26" s="62" t="s">
        <v>86</v>
      </c>
      <c r="G26" s="62" t="s">
        <v>85</v>
      </c>
      <c r="H26" s="62" t="s">
        <v>12</v>
      </c>
      <c r="I26" s="62"/>
      <c r="J26" s="78"/>
    </row>
    <row r="27" spans="1:10" ht="8.25" customHeight="1">
      <c r="A27" s="62"/>
      <c r="B27" s="78"/>
      <c r="C27" s="62"/>
      <c r="D27" s="62"/>
      <c r="E27" s="62"/>
      <c r="F27" s="62"/>
      <c r="G27" s="62"/>
      <c r="H27" s="62"/>
      <c r="I27" s="62"/>
      <c r="J27" s="78"/>
    </row>
    <row r="28" spans="1:10" ht="5.25" customHeight="1">
      <c r="A28" s="62"/>
      <c r="B28" s="78"/>
      <c r="C28" s="62"/>
      <c r="D28" s="62"/>
      <c r="E28" s="62"/>
      <c r="F28" s="62"/>
      <c r="G28" s="62"/>
      <c r="H28" s="62"/>
      <c r="I28" s="62"/>
      <c r="J28" s="78"/>
    </row>
    <row r="29" spans="1:10" ht="18" customHeight="1">
      <c r="A29" s="62" t="s">
        <v>49</v>
      </c>
      <c r="B29" s="78" t="s">
        <v>92</v>
      </c>
      <c r="C29" s="62">
        <v>2017</v>
      </c>
      <c r="D29" s="62" t="s">
        <v>85</v>
      </c>
      <c r="E29" s="62" t="s">
        <v>12</v>
      </c>
      <c r="F29" s="62" t="s">
        <v>86</v>
      </c>
      <c r="G29" s="62" t="s">
        <v>85</v>
      </c>
      <c r="H29" s="62" t="s">
        <v>12</v>
      </c>
      <c r="I29" s="62" t="s">
        <v>93</v>
      </c>
      <c r="J29" s="78" t="s">
        <v>91</v>
      </c>
    </row>
    <row r="30" spans="1:10" ht="17.25" customHeight="1">
      <c r="A30" s="62"/>
      <c r="B30" s="78"/>
      <c r="C30" s="62"/>
      <c r="D30" s="62"/>
      <c r="E30" s="62"/>
      <c r="F30" s="62"/>
      <c r="G30" s="62"/>
      <c r="H30" s="62"/>
      <c r="I30" s="62"/>
      <c r="J30" s="78"/>
    </row>
    <row r="31" spans="1:10" ht="24" customHeight="1">
      <c r="A31" s="62"/>
      <c r="B31" s="78"/>
      <c r="C31" s="62">
        <v>2018</v>
      </c>
      <c r="D31" s="62" t="s">
        <v>85</v>
      </c>
      <c r="E31" s="62" t="s">
        <v>12</v>
      </c>
      <c r="F31" s="62" t="s">
        <v>86</v>
      </c>
      <c r="G31" s="62" t="s">
        <v>85</v>
      </c>
      <c r="H31" s="62" t="s">
        <v>12</v>
      </c>
      <c r="I31" s="62"/>
      <c r="J31" s="78"/>
    </row>
    <row r="32" spans="1:10" ht="7.5" customHeight="1">
      <c r="A32" s="62"/>
      <c r="B32" s="78"/>
      <c r="C32" s="62">
        <v>2019</v>
      </c>
      <c r="D32" s="62" t="s">
        <v>85</v>
      </c>
      <c r="E32" s="62" t="s">
        <v>12</v>
      </c>
      <c r="F32" s="62" t="s">
        <v>86</v>
      </c>
      <c r="G32" s="62" t="s">
        <v>85</v>
      </c>
      <c r="H32" s="62" t="s">
        <v>12</v>
      </c>
      <c r="I32" s="62"/>
      <c r="J32" s="78"/>
    </row>
    <row r="33" spans="1:10" ht="15.75" customHeight="1">
      <c r="A33" s="62"/>
      <c r="B33" s="78"/>
      <c r="C33" s="62"/>
      <c r="D33" s="62"/>
      <c r="E33" s="62"/>
      <c r="F33" s="62"/>
      <c r="G33" s="62"/>
      <c r="H33" s="62"/>
      <c r="I33" s="62"/>
      <c r="J33" s="78"/>
    </row>
    <row r="34" spans="1:10" ht="1.5" customHeight="1">
      <c r="A34" s="62"/>
      <c r="B34" s="78"/>
      <c r="C34" s="62"/>
      <c r="D34" s="62"/>
      <c r="E34" s="62"/>
      <c r="F34" s="62"/>
      <c r="G34" s="62"/>
      <c r="H34" s="62"/>
      <c r="I34" s="62"/>
      <c r="J34" s="78"/>
    </row>
    <row r="35" spans="1:10" ht="19.5" customHeight="1">
      <c r="A35" s="62" t="s">
        <v>53</v>
      </c>
      <c r="B35" s="78" t="s">
        <v>94</v>
      </c>
      <c r="C35" s="62">
        <v>2017</v>
      </c>
      <c r="D35" s="62" t="s">
        <v>85</v>
      </c>
      <c r="E35" s="62" t="s">
        <v>12</v>
      </c>
      <c r="F35" s="62" t="s">
        <v>86</v>
      </c>
      <c r="G35" s="62" t="s">
        <v>85</v>
      </c>
      <c r="H35" s="62" t="s">
        <v>12</v>
      </c>
      <c r="I35" s="62" t="s">
        <v>75</v>
      </c>
      <c r="J35" s="78"/>
    </row>
    <row r="36" spans="1:10" ht="21" customHeight="1">
      <c r="A36" s="62"/>
      <c r="B36" s="78"/>
      <c r="C36" s="74">
        <v>2018</v>
      </c>
      <c r="D36" s="74" t="s">
        <v>85</v>
      </c>
      <c r="E36" s="74" t="s">
        <v>12</v>
      </c>
      <c r="F36" s="74" t="s">
        <v>86</v>
      </c>
      <c r="G36" s="74" t="s">
        <v>85</v>
      </c>
      <c r="H36" s="74" t="s">
        <v>12</v>
      </c>
      <c r="I36" s="62"/>
      <c r="J36" s="78"/>
    </row>
    <row r="37" spans="1:10" ht="12" customHeight="1">
      <c r="A37" s="62"/>
      <c r="B37" s="78"/>
      <c r="C37" s="62">
        <v>2019</v>
      </c>
      <c r="D37" s="62" t="s">
        <v>85</v>
      </c>
      <c r="E37" s="62" t="s">
        <v>12</v>
      </c>
      <c r="F37" s="62" t="s">
        <v>86</v>
      </c>
      <c r="G37" s="62" t="s">
        <v>85</v>
      </c>
      <c r="H37" s="62" t="s">
        <v>12</v>
      </c>
      <c r="I37" s="62"/>
      <c r="J37" s="78"/>
    </row>
    <row r="38" spans="1:10" ht="7.5" customHeight="1">
      <c r="A38" s="62"/>
      <c r="B38" s="78"/>
      <c r="C38" s="62"/>
      <c r="D38" s="62"/>
      <c r="E38" s="62"/>
      <c r="F38" s="62"/>
      <c r="G38" s="62"/>
      <c r="H38" s="62"/>
      <c r="I38" s="62"/>
      <c r="J38" s="78"/>
    </row>
    <row r="39" spans="1:10" ht="4.5" customHeight="1">
      <c r="A39" s="62"/>
      <c r="B39" s="78"/>
      <c r="C39" s="62"/>
      <c r="D39" s="62"/>
      <c r="E39" s="62"/>
      <c r="F39" s="62"/>
      <c r="G39" s="62"/>
      <c r="H39" s="62"/>
      <c r="I39" s="62"/>
      <c r="J39" s="78"/>
    </row>
    <row r="40" spans="1:10" ht="25.5" customHeight="1">
      <c r="A40" s="62" t="s">
        <v>57</v>
      </c>
      <c r="B40" s="78" t="s">
        <v>95</v>
      </c>
      <c r="C40" s="74">
        <v>2017</v>
      </c>
      <c r="D40" s="74" t="s">
        <v>85</v>
      </c>
      <c r="E40" s="74" t="s">
        <v>12</v>
      </c>
      <c r="F40" s="74" t="s">
        <v>86</v>
      </c>
      <c r="G40" s="74" t="s">
        <v>85</v>
      </c>
      <c r="H40" s="74" t="s">
        <v>12</v>
      </c>
      <c r="I40" s="62" t="s">
        <v>96</v>
      </c>
      <c r="J40" s="78" t="s">
        <v>91</v>
      </c>
    </row>
    <row r="41" spans="1:10" ht="21.75" customHeight="1">
      <c r="A41" s="62"/>
      <c r="B41" s="78"/>
      <c r="C41" s="74">
        <v>2018</v>
      </c>
      <c r="D41" s="74" t="s">
        <v>85</v>
      </c>
      <c r="E41" s="74" t="s">
        <v>12</v>
      </c>
      <c r="F41" s="74" t="s">
        <v>86</v>
      </c>
      <c r="G41" s="74" t="s">
        <v>85</v>
      </c>
      <c r="H41" s="74" t="s">
        <v>12</v>
      </c>
      <c r="I41" s="62"/>
      <c r="J41" s="78"/>
    </row>
    <row r="42" spans="1:10" ht="9.75" customHeight="1">
      <c r="A42" s="62"/>
      <c r="B42" s="78"/>
      <c r="C42" s="62">
        <v>2019</v>
      </c>
      <c r="D42" s="62" t="s">
        <v>85</v>
      </c>
      <c r="E42" s="62" t="s">
        <v>12</v>
      </c>
      <c r="F42" s="62" t="s">
        <v>86</v>
      </c>
      <c r="G42" s="62" t="s">
        <v>85</v>
      </c>
      <c r="H42" s="62" t="s">
        <v>12</v>
      </c>
      <c r="I42" s="62"/>
      <c r="J42" s="78"/>
    </row>
    <row r="43" spans="1:10" ht="8.25" customHeight="1">
      <c r="A43" s="62"/>
      <c r="B43" s="78"/>
      <c r="C43" s="62"/>
      <c r="D43" s="62"/>
      <c r="E43" s="62"/>
      <c r="F43" s="62"/>
      <c r="G43" s="62"/>
      <c r="H43" s="62"/>
      <c r="I43" s="62"/>
      <c r="J43" s="78"/>
    </row>
    <row r="44" spans="1:10" ht="3.75" customHeight="1">
      <c r="A44" s="62"/>
      <c r="B44" s="78"/>
      <c r="C44" s="62"/>
      <c r="D44" s="62"/>
      <c r="E44" s="62"/>
      <c r="F44" s="62"/>
      <c r="G44" s="62"/>
      <c r="H44" s="62"/>
      <c r="I44" s="62"/>
      <c r="J44" s="78"/>
    </row>
    <row r="45" spans="1:10" ht="15" customHeight="1">
      <c r="A45" s="62" t="s">
        <v>61</v>
      </c>
      <c r="B45" s="62" t="s">
        <v>97</v>
      </c>
      <c r="C45" s="79" t="s">
        <v>15</v>
      </c>
      <c r="D45" s="80" t="s">
        <v>12</v>
      </c>
      <c r="E45" s="80" t="s">
        <v>12</v>
      </c>
      <c r="F45" s="80" t="s">
        <v>12</v>
      </c>
      <c r="G45" s="80" t="s">
        <v>12</v>
      </c>
      <c r="H45" s="80" t="s">
        <v>12</v>
      </c>
      <c r="I45" s="62" t="s">
        <v>98</v>
      </c>
      <c r="J45" s="62" t="s">
        <v>99</v>
      </c>
    </row>
    <row r="46" spans="1:10" ht="8.25" customHeight="1">
      <c r="A46" s="62"/>
      <c r="B46" s="62"/>
      <c r="C46" s="79"/>
      <c r="D46" s="79"/>
      <c r="E46" s="79"/>
      <c r="F46" s="79"/>
      <c r="G46" s="79"/>
      <c r="H46" s="79"/>
      <c r="I46" s="62"/>
      <c r="J46" s="62"/>
    </row>
    <row r="47" spans="1:10" ht="8.25" customHeight="1">
      <c r="A47" s="62"/>
      <c r="B47" s="62"/>
      <c r="C47" s="79"/>
      <c r="D47" s="79"/>
      <c r="E47" s="79"/>
      <c r="F47" s="79"/>
      <c r="G47" s="79"/>
      <c r="H47" s="79"/>
      <c r="I47" s="62"/>
      <c r="J47" s="62"/>
    </row>
    <row r="48" spans="1:10" ht="15" customHeight="1">
      <c r="A48" s="62" t="s">
        <v>65</v>
      </c>
      <c r="B48" s="62" t="s">
        <v>100</v>
      </c>
      <c r="C48" s="79" t="s">
        <v>15</v>
      </c>
      <c r="D48" s="80" t="s">
        <v>12</v>
      </c>
      <c r="E48" s="80" t="s">
        <v>12</v>
      </c>
      <c r="F48" s="80" t="s">
        <v>12</v>
      </c>
      <c r="G48" s="80" t="s">
        <v>12</v>
      </c>
      <c r="H48" s="80" t="s">
        <v>12</v>
      </c>
      <c r="I48" s="62"/>
      <c r="J48" s="62"/>
    </row>
    <row r="49" spans="1:10" ht="19.5" customHeight="1">
      <c r="A49" s="62"/>
      <c r="B49" s="62"/>
      <c r="C49" s="79"/>
      <c r="D49" s="79"/>
      <c r="E49" s="79"/>
      <c r="F49" s="79"/>
      <c r="G49" s="79"/>
      <c r="H49" s="79"/>
      <c r="I49" s="62"/>
      <c r="J49" s="62"/>
    </row>
    <row r="50" spans="1:10" ht="27" customHeight="1">
      <c r="A50" s="62" t="s">
        <v>69</v>
      </c>
      <c r="B50" s="78" t="s">
        <v>101</v>
      </c>
      <c r="C50" s="81">
        <v>2017</v>
      </c>
      <c r="D50" s="82">
        <f>G50</f>
        <v>9.96</v>
      </c>
      <c r="E50" s="82" t="s">
        <v>12</v>
      </c>
      <c r="F50" s="82" t="s">
        <v>12</v>
      </c>
      <c r="G50" s="82">
        <v>9.96</v>
      </c>
      <c r="H50" s="83" t="s">
        <v>12</v>
      </c>
      <c r="I50" s="84" t="s">
        <v>102</v>
      </c>
      <c r="J50" s="78" t="s">
        <v>103</v>
      </c>
    </row>
    <row r="51" spans="1:10" ht="22.5" customHeight="1">
      <c r="A51" s="62"/>
      <c r="B51" s="78"/>
      <c r="C51" s="81">
        <v>2018</v>
      </c>
      <c r="D51" s="82">
        <f>G51</f>
        <v>10</v>
      </c>
      <c r="E51" s="82" t="s">
        <v>12</v>
      </c>
      <c r="F51" s="82" t="s">
        <v>12</v>
      </c>
      <c r="G51" s="82">
        <v>10</v>
      </c>
      <c r="H51" s="83" t="s">
        <v>12</v>
      </c>
      <c r="I51" s="84"/>
      <c r="J51" s="78"/>
    </row>
    <row r="52" spans="1:10" ht="15" customHeight="1">
      <c r="A52" s="62"/>
      <c r="B52" s="78"/>
      <c r="C52" s="85">
        <v>2019</v>
      </c>
      <c r="D52" s="86">
        <f>G52</f>
        <v>10</v>
      </c>
      <c r="E52" s="86" t="s">
        <v>12</v>
      </c>
      <c r="F52" s="86" t="s">
        <v>12</v>
      </c>
      <c r="G52" s="86">
        <v>10</v>
      </c>
      <c r="H52" s="80" t="s">
        <v>12</v>
      </c>
      <c r="I52" s="84"/>
      <c r="J52" s="78"/>
    </row>
    <row r="53" spans="1:10" ht="4.5" customHeight="1">
      <c r="A53" s="62"/>
      <c r="B53" s="78"/>
      <c r="C53" s="85"/>
      <c r="D53" s="86"/>
      <c r="E53" s="86"/>
      <c r="F53" s="86"/>
      <c r="G53" s="86"/>
      <c r="H53" s="80"/>
      <c r="I53" s="84"/>
      <c r="J53" s="78"/>
    </row>
    <row r="54" spans="1:10" ht="9.75" customHeight="1">
      <c r="A54" s="62"/>
      <c r="B54" s="78"/>
      <c r="C54" s="85"/>
      <c r="D54" s="86"/>
      <c r="E54" s="86"/>
      <c r="F54" s="86"/>
      <c r="G54" s="86"/>
      <c r="H54" s="80"/>
      <c r="I54" s="84"/>
      <c r="J54" s="78"/>
    </row>
    <row r="55" spans="1:10" ht="32.25" customHeight="1">
      <c r="A55" s="62" t="s">
        <v>73</v>
      </c>
      <c r="B55" s="62" t="s">
        <v>104</v>
      </c>
      <c r="C55" s="81">
        <v>2017</v>
      </c>
      <c r="D55" s="82">
        <f>G55</f>
        <v>10</v>
      </c>
      <c r="E55" s="82" t="s">
        <v>12</v>
      </c>
      <c r="F55" s="82" t="s">
        <v>12</v>
      </c>
      <c r="G55" s="82">
        <v>10</v>
      </c>
      <c r="H55" s="83" t="s">
        <v>12</v>
      </c>
      <c r="I55" s="84"/>
      <c r="J55" s="78"/>
    </row>
    <row r="56" spans="1:10" ht="27" customHeight="1">
      <c r="A56" s="62"/>
      <c r="B56" s="62"/>
      <c r="C56" s="81">
        <v>2018</v>
      </c>
      <c r="D56" s="82">
        <f>G56</f>
        <v>11</v>
      </c>
      <c r="E56" s="82" t="s">
        <v>12</v>
      </c>
      <c r="F56" s="82" t="s">
        <v>12</v>
      </c>
      <c r="G56" s="82">
        <v>11</v>
      </c>
      <c r="H56" s="83" t="s">
        <v>12</v>
      </c>
      <c r="I56" s="84"/>
      <c r="J56" s="78"/>
    </row>
    <row r="57" spans="1:10" ht="27.75" customHeight="1">
      <c r="A57" s="62"/>
      <c r="B57" s="62"/>
      <c r="C57" s="85">
        <v>2019</v>
      </c>
      <c r="D57" s="86">
        <f>G57</f>
        <v>11</v>
      </c>
      <c r="E57" s="86" t="s">
        <v>12</v>
      </c>
      <c r="F57" s="86" t="s">
        <v>12</v>
      </c>
      <c r="G57" s="86">
        <v>11</v>
      </c>
      <c r="H57" s="80" t="s">
        <v>12</v>
      </c>
      <c r="I57" s="84"/>
      <c r="J57" s="78"/>
    </row>
    <row r="58" spans="1:10" ht="3" customHeight="1">
      <c r="A58" s="62"/>
      <c r="B58" s="62"/>
      <c r="C58" s="85"/>
      <c r="D58" s="86"/>
      <c r="E58" s="86"/>
      <c r="F58" s="86"/>
      <c r="G58" s="86"/>
      <c r="H58" s="80"/>
      <c r="I58" s="84"/>
      <c r="J58" s="78"/>
    </row>
    <row r="59" spans="1:10" ht="8.25" customHeight="1">
      <c r="A59" s="62"/>
      <c r="B59" s="62"/>
      <c r="C59" s="85"/>
      <c r="D59" s="86"/>
      <c r="E59" s="86"/>
      <c r="F59" s="86"/>
      <c r="G59" s="86"/>
      <c r="H59" s="80"/>
      <c r="I59" s="84"/>
      <c r="J59" s="78"/>
    </row>
    <row r="60" spans="1:10" ht="15" customHeight="1">
      <c r="A60" s="62" t="s">
        <v>105</v>
      </c>
      <c r="B60" s="62" t="s">
        <v>106</v>
      </c>
      <c r="C60" s="85">
        <v>2017</v>
      </c>
      <c r="D60" s="86">
        <f>G60</f>
        <v>20.04</v>
      </c>
      <c r="E60" s="86" t="s">
        <v>12</v>
      </c>
      <c r="F60" s="86" t="s">
        <v>12</v>
      </c>
      <c r="G60" s="86">
        <v>20.04</v>
      </c>
      <c r="H60" s="80" t="s">
        <v>12</v>
      </c>
      <c r="I60" s="84" t="s">
        <v>71</v>
      </c>
      <c r="J60" s="78" t="s">
        <v>107</v>
      </c>
    </row>
    <row r="61" spans="1:10" ht="16.5" customHeight="1">
      <c r="A61" s="62"/>
      <c r="B61" s="62"/>
      <c r="C61" s="85"/>
      <c r="D61" s="86"/>
      <c r="E61" s="86"/>
      <c r="F61" s="86"/>
      <c r="G61" s="86"/>
      <c r="H61" s="80"/>
      <c r="I61" s="84"/>
      <c r="J61" s="78"/>
    </row>
    <row r="62" spans="1:10" ht="32.25" customHeight="1">
      <c r="A62" s="62"/>
      <c r="B62" s="62"/>
      <c r="C62" s="81">
        <v>2018</v>
      </c>
      <c r="D62" s="82">
        <f>G62</f>
        <v>15</v>
      </c>
      <c r="E62" s="82" t="s">
        <v>12</v>
      </c>
      <c r="F62" s="82" t="s">
        <v>12</v>
      </c>
      <c r="G62" s="82">
        <v>15</v>
      </c>
      <c r="H62" s="83" t="s">
        <v>12</v>
      </c>
      <c r="I62" s="84"/>
      <c r="J62" s="78"/>
    </row>
    <row r="63" spans="1:10" ht="15" customHeight="1">
      <c r="A63" s="62"/>
      <c r="B63" s="62"/>
      <c r="C63" s="85">
        <v>2019</v>
      </c>
      <c r="D63" s="86">
        <f>G63</f>
        <v>15</v>
      </c>
      <c r="E63" s="86" t="s">
        <v>12</v>
      </c>
      <c r="F63" s="86" t="s">
        <v>12</v>
      </c>
      <c r="G63" s="86">
        <v>15</v>
      </c>
      <c r="H63" s="80" t="s">
        <v>12</v>
      </c>
      <c r="I63" s="84"/>
      <c r="J63" s="78"/>
    </row>
    <row r="64" spans="1:10" ht="6.75" customHeight="1">
      <c r="A64" s="62"/>
      <c r="B64" s="62"/>
      <c r="C64" s="85"/>
      <c r="D64" s="86"/>
      <c r="E64" s="86"/>
      <c r="F64" s="86"/>
      <c r="G64" s="86"/>
      <c r="H64" s="80"/>
      <c r="I64" s="84"/>
      <c r="J64" s="78"/>
    </row>
    <row r="65" spans="1:10" ht="6.75" customHeight="1">
      <c r="A65" s="62"/>
      <c r="B65" s="62"/>
      <c r="C65" s="85"/>
      <c r="D65" s="86"/>
      <c r="E65" s="86"/>
      <c r="F65" s="86"/>
      <c r="G65" s="86"/>
      <c r="H65" s="80"/>
      <c r="I65" s="84"/>
      <c r="J65" s="78"/>
    </row>
    <row r="66" spans="1:10" ht="30" customHeight="1">
      <c r="A66" s="87" t="s">
        <v>108</v>
      </c>
      <c r="B66" s="88" t="s">
        <v>109</v>
      </c>
      <c r="C66" s="89" t="s">
        <v>15</v>
      </c>
      <c r="D66" s="90" t="s">
        <v>12</v>
      </c>
      <c r="E66" s="80" t="s">
        <v>12</v>
      </c>
      <c r="F66" s="80" t="s">
        <v>12</v>
      </c>
      <c r="G66" s="80" t="s">
        <v>12</v>
      </c>
      <c r="H66" s="80" t="s">
        <v>12</v>
      </c>
      <c r="I66" s="62" t="s">
        <v>110</v>
      </c>
      <c r="J66" s="78"/>
    </row>
    <row r="67" spans="1:10" ht="9" customHeight="1">
      <c r="A67" s="87"/>
      <c r="B67" s="88"/>
      <c r="C67" s="89"/>
      <c r="D67" s="89"/>
      <c r="E67" s="89"/>
      <c r="F67" s="89"/>
      <c r="G67" s="89"/>
      <c r="H67" s="89"/>
      <c r="I67" s="62"/>
      <c r="J67" s="78"/>
    </row>
    <row r="68" spans="1:10" ht="23.25" customHeight="1">
      <c r="A68" s="87"/>
      <c r="B68" s="88"/>
      <c r="C68" s="89"/>
      <c r="D68" s="89"/>
      <c r="E68" s="89"/>
      <c r="F68" s="89"/>
      <c r="G68" s="89"/>
      <c r="H68" s="89"/>
      <c r="I68" s="62"/>
      <c r="J68" s="78"/>
    </row>
    <row r="69" spans="1:10" ht="19.5" customHeight="1">
      <c r="A69" s="87"/>
      <c r="B69" s="88"/>
      <c r="C69" s="89"/>
      <c r="D69" s="89"/>
      <c r="E69" s="80"/>
      <c r="F69" s="80"/>
      <c r="G69" s="80"/>
      <c r="H69" s="80"/>
      <c r="I69" s="62"/>
      <c r="J69" s="78"/>
    </row>
    <row r="70" spans="1:10" ht="15" customHeight="1">
      <c r="A70" s="62" t="s">
        <v>111</v>
      </c>
      <c r="B70" s="78" t="s">
        <v>112</v>
      </c>
      <c r="C70" s="80" t="s">
        <v>15</v>
      </c>
      <c r="D70" s="80" t="s">
        <v>12</v>
      </c>
      <c r="E70" s="80" t="s">
        <v>12</v>
      </c>
      <c r="F70" s="80" t="s">
        <v>12</v>
      </c>
      <c r="G70" s="80" t="s">
        <v>12</v>
      </c>
      <c r="H70" s="80" t="s">
        <v>12</v>
      </c>
      <c r="I70" s="62" t="s">
        <v>71</v>
      </c>
      <c r="J70" s="78"/>
    </row>
    <row r="71" spans="1:10" ht="17.25">
      <c r="A71" s="62"/>
      <c r="B71" s="78"/>
      <c r="C71" s="80"/>
      <c r="D71" s="80"/>
      <c r="E71" s="80"/>
      <c r="F71" s="80"/>
      <c r="G71" s="80"/>
      <c r="H71" s="80"/>
      <c r="I71" s="62"/>
      <c r="J71" s="78"/>
    </row>
    <row r="72" spans="1:10" ht="15" customHeight="1">
      <c r="A72" s="62"/>
      <c r="B72" s="78"/>
      <c r="C72" s="80"/>
      <c r="D72" s="80"/>
      <c r="E72" s="80"/>
      <c r="F72" s="80"/>
      <c r="G72" s="80"/>
      <c r="H72" s="80"/>
      <c r="I72" s="62"/>
      <c r="J72" s="78"/>
    </row>
    <row r="73" spans="1:10" ht="15" customHeight="1">
      <c r="A73" s="62" t="s">
        <v>113</v>
      </c>
      <c r="B73" s="78" t="s">
        <v>114</v>
      </c>
      <c r="C73" s="80" t="s">
        <v>15</v>
      </c>
      <c r="D73" s="80" t="s">
        <v>12</v>
      </c>
      <c r="E73" s="80" t="s">
        <v>12</v>
      </c>
      <c r="F73" s="80" t="s">
        <v>12</v>
      </c>
      <c r="G73" s="80" t="s">
        <v>12</v>
      </c>
      <c r="H73" s="80" t="s">
        <v>12</v>
      </c>
      <c r="I73" s="84" t="s">
        <v>115</v>
      </c>
      <c r="J73" s="78"/>
    </row>
    <row r="74" spans="1:10" ht="17.25">
      <c r="A74" s="62"/>
      <c r="B74" s="78"/>
      <c r="C74" s="80"/>
      <c r="D74" s="80"/>
      <c r="E74" s="80"/>
      <c r="F74" s="80"/>
      <c r="G74" s="80"/>
      <c r="H74" s="80"/>
      <c r="I74" s="84"/>
      <c r="J74" s="78"/>
    </row>
    <row r="75" spans="1:10" ht="39" customHeight="1">
      <c r="A75" s="62"/>
      <c r="B75" s="78"/>
      <c r="C75" s="80"/>
      <c r="D75" s="80"/>
      <c r="E75" s="80"/>
      <c r="F75" s="80"/>
      <c r="G75" s="80"/>
      <c r="H75" s="80"/>
      <c r="I75" s="84"/>
      <c r="J75" s="78"/>
    </row>
    <row r="76" spans="1:10" ht="15.75" customHeight="1">
      <c r="A76" s="62" t="s">
        <v>116</v>
      </c>
      <c r="B76" s="78" t="s">
        <v>117</v>
      </c>
      <c r="C76" s="91">
        <v>2017</v>
      </c>
      <c r="D76" s="80" t="s">
        <v>12</v>
      </c>
      <c r="E76" s="80" t="s">
        <v>12</v>
      </c>
      <c r="F76" s="80" t="s">
        <v>12</v>
      </c>
      <c r="G76" s="80" t="s">
        <v>12</v>
      </c>
      <c r="H76" s="80" t="s">
        <v>12</v>
      </c>
      <c r="I76" s="84" t="s">
        <v>118</v>
      </c>
      <c r="J76" s="78" t="s">
        <v>119</v>
      </c>
    </row>
    <row r="77" spans="1:10" ht="33.75" customHeight="1">
      <c r="A77" s="62"/>
      <c r="B77" s="78"/>
      <c r="C77" s="91"/>
      <c r="D77" s="80"/>
      <c r="E77" s="80"/>
      <c r="F77" s="80"/>
      <c r="G77" s="80"/>
      <c r="H77" s="80"/>
      <c r="I77" s="84"/>
      <c r="J77" s="78"/>
    </row>
    <row r="78" spans="1:10" ht="45" customHeight="1">
      <c r="A78" s="62"/>
      <c r="B78" s="78"/>
      <c r="C78" s="92">
        <v>2018</v>
      </c>
      <c r="D78" s="93" t="s">
        <v>12</v>
      </c>
      <c r="E78" s="83" t="s">
        <v>12</v>
      </c>
      <c r="F78" s="93" t="s">
        <v>12</v>
      </c>
      <c r="G78" s="93" t="s">
        <v>12</v>
      </c>
      <c r="H78" s="83" t="s">
        <v>12</v>
      </c>
      <c r="I78" s="84"/>
      <c r="J78" s="78"/>
    </row>
    <row r="79" spans="1:10" ht="34.5" customHeight="1">
      <c r="A79" s="62"/>
      <c r="B79" s="78"/>
      <c r="C79" s="92">
        <v>2019</v>
      </c>
      <c r="D79" s="83" t="s">
        <v>12</v>
      </c>
      <c r="E79" s="83" t="s">
        <v>12</v>
      </c>
      <c r="F79" s="83" t="s">
        <v>12</v>
      </c>
      <c r="G79" s="83" t="s">
        <v>12</v>
      </c>
      <c r="H79" s="83" t="s">
        <v>12</v>
      </c>
      <c r="I79" s="84"/>
      <c r="J79" s="78"/>
    </row>
    <row r="80" spans="1:10" ht="48" customHeight="1">
      <c r="A80" s="62" t="s">
        <v>120</v>
      </c>
      <c r="B80" s="62" t="s">
        <v>121</v>
      </c>
      <c r="C80" s="81" t="s">
        <v>122</v>
      </c>
      <c r="D80" s="82">
        <f>G80</f>
        <v>150</v>
      </c>
      <c r="E80" s="82" t="s">
        <v>12</v>
      </c>
      <c r="F80" s="82" t="s">
        <v>12</v>
      </c>
      <c r="G80" s="82">
        <f>G82</f>
        <v>150</v>
      </c>
      <c r="H80" s="83" t="s">
        <v>12</v>
      </c>
      <c r="I80" s="62" t="s">
        <v>123</v>
      </c>
      <c r="J80" s="62" t="s">
        <v>124</v>
      </c>
    </row>
    <row r="81" spans="1:10" ht="24" customHeight="1">
      <c r="A81" s="62"/>
      <c r="B81" s="62" t="s">
        <v>125</v>
      </c>
      <c r="C81" s="81">
        <v>2017</v>
      </c>
      <c r="D81" s="82">
        <f>G81+F81</f>
        <v>149.474</v>
      </c>
      <c r="E81" s="82" t="s">
        <v>12</v>
      </c>
      <c r="F81" s="82">
        <v>142</v>
      </c>
      <c r="G81" s="82">
        <v>7.474</v>
      </c>
      <c r="H81" s="83" t="s">
        <v>12</v>
      </c>
      <c r="I81" s="62"/>
      <c r="J81" s="62"/>
    </row>
    <row r="82" spans="1:10" ht="24.75" customHeight="1">
      <c r="A82" s="62"/>
      <c r="B82" s="62" t="s">
        <v>126</v>
      </c>
      <c r="C82" s="81">
        <v>2018</v>
      </c>
      <c r="D82" s="82">
        <f>G82</f>
        <v>150</v>
      </c>
      <c r="E82" s="82" t="s">
        <v>12</v>
      </c>
      <c r="F82" s="82" t="s">
        <v>12</v>
      </c>
      <c r="G82" s="82">
        <v>150</v>
      </c>
      <c r="H82" s="83" t="s">
        <v>12</v>
      </c>
      <c r="I82" s="62"/>
      <c r="J82" s="62"/>
    </row>
    <row r="83" spans="1:10" ht="41.25" customHeight="1">
      <c r="A83" s="62" t="s">
        <v>127</v>
      </c>
      <c r="B83" s="78" t="s">
        <v>128</v>
      </c>
      <c r="C83" s="92">
        <v>2017</v>
      </c>
      <c r="D83" s="83" t="s">
        <v>12</v>
      </c>
      <c r="E83" s="83" t="s">
        <v>12</v>
      </c>
      <c r="F83" s="83" t="s">
        <v>12</v>
      </c>
      <c r="G83" s="83" t="s">
        <v>12</v>
      </c>
      <c r="H83" s="83" t="s">
        <v>12</v>
      </c>
      <c r="I83" s="84" t="s">
        <v>129</v>
      </c>
      <c r="J83" s="78" t="s">
        <v>130</v>
      </c>
    </row>
    <row r="84" spans="1:10" ht="32.25" customHeight="1">
      <c r="A84" s="62"/>
      <c r="B84" s="78"/>
      <c r="C84" s="92">
        <v>2018</v>
      </c>
      <c r="D84" s="83" t="s">
        <v>12</v>
      </c>
      <c r="E84" s="83" t="s">
        <v>12</v>
      </c>
      <c r="F84" s="83" t="s">
        <v>12</v>
      </c>
      <c r="G84" s="83" t="s">
        <v>12</v>
      </c>
      <c r="H84" s="83" t="s">
        <v>12</v>
      </c>
      <c r="I84" s="84"/>
      <c r="J84" s="78"/>
    </row>
    <row r="85" spans="1:10" ht="33.75" customHeight="1">
      <c r="A85" s="62" t="s">
        <v>127</v>
      </c>
      <c r="B85" s="78"/>
      <c r="C85" s="81">
        <v>2019</v>
      </c>
      <c r="D85" s="83" t="s">
        <v>12</v>
      </c>
      <c r="E85" s="83" t="s">
        <v>12</v>
      </c>
      <c r="F85" s="83" t="s">
        <v>12</v>
      </c>
      <c r="G85" s="83" t="s">
        <v>12</v>
      </c>
      <c r="H85" s="83" t="s">
        <v>12</v>
      </c>
      <c r="I85" s="84"/>
      <c r="J85" s="78"/>
    </row>
    <row r="86" spans="1:10" ht="33.75" customHeight="1">
      <c r="A86" s="49" t="s">
        <v>131</v>
      </c>
      <c r="B86" s="57" t="s">
        <v>132</v>
      </c>
      <c r="C86" s="49">
        <v>2017</v>
      </c>
      <c r="D86" s="52">
        <v>127.67</v>
      </c>
      <c r="E86" s="52"/>
      <c r="F86" s="52"/>
      <c r="G86" s="52">
        <v>127.67</v>
      </c>
      <c r="H86" s="49"/>
      <c r="I86" s="49" t="s">
        <v>75</v>
      </c>
      <c r="J86" s="62"/>
    </row>
    <row r="87" spans="1:10" ht="33.75" customHeight="1">
      <c r="A87" s="49"/>
      <c r="B87" s="57"/>
      <c r="C87" s="49">
        <v>2018</v>
      </c>
      <c r="D87" s="52"/>
      <c r="E87" s="52"/>
      <c r="F87" s="52"/>
      <c r="G87" s="52"/>
      <c r="H87" s="49"/>
      <c r="I87" s="49"/>
      <c r="J87" s="62"/>
    </row>
    <row r="88" spans="1:10" ht="33.75" customHeight="1">
      <c r="A88" s="49"/>
      <c r="B88" s="57"/>
      <c r="C88" s="49">
        <v>2019</v>
      </c>
      <c r="D88" s="52"/>
      <c r="E88" s="52"/>
      <c r="F88" s="52"/>
      <c r="G88" s="52"/>
      <c r="H88" s="49"/>
      <c r="I88" s="49"/>
      <c r="J88" s="62"/>
    </row>
    <row r="89" spans="1:10" ht="21.75" customHeight="1">
      <c r="A89" s="62"/>
      <c r="B89" s="94" t="s">
        <v>76</v>
      </c>
      <c r="C89" s="95">
        <v>2017</v>
      </c>
      <c r="D89" s="96">
        <f>G89+F89</f>
        <v>317.144</v>
      </c>
      <c r="E89" s="96" t="s">
        <v>12</v>
      </c>
      <c r="F89" s="96">
        <f>F81</f>
        <v>142</v>
      </c>
      <c r="G89" s="96">
        <f>G50+G55+G60+G81+G86</f>
        <v>175.144</v>
      </c>
      <c r="H89" s="83" t="s">
        <v>12</v>
      </c>
      <c r="I89" s="62"/>
      <c r="J89" s="62"/>
    </row>
    <row r="90" spans="1:10" ht="21" customHeight="1">
      <c r="A90" s="62"/>
      <c r="B90" s="94"/>
      <c r="C90" s="95">
        <v>2018</v>
      </c>
      <c r="D90" s="96">
        <f>G90</f>
        <v>186</v>
      </c>
      <c r="E90" s="96" t="s">
        <v>12</v>
      </c>
      <c r="F90" s="96" t="s">
        <v>12</v>
      </c>
      <c r="G90" s="96">
        <f>G51+G56+G62+G82</f>
        <v>186</v>
      </c>
      <c r="H90" s="83" t="s">
        <v>12</v>
      </c>
      <c r="I90" s="62"/>
      <c r="J90" s="62"/>
    </row>
    <row r="91" spans="1:10" ht="0.75" customHeight="1">
      <c r="A91" s="62"/>
      <c r="B91" s="94"/>
      <c r="C91" s="97">
        <v>2019</v>
      </c>
      <c r="D91" s="98">
        <f>G91</f>
        <v>36</v>
      </c>
      <c r="E91" s="98" t="s">
        <v>12</v>
      </c>
      <c r="F91" s="98" t="s">
        <v>12</v>
      </c>
      <c r="G91" s="98">
        <f>G52+G57+G63</f>
        <v>36</v>
      </c>
      <c r="H91" s="80" t="s">
        <v>12</v>
      </c>
      <c r="I91" s="62"/>
      <c r="J91" s="62"/>
    </row>
    <row r="92" spans="1:10" ht="24" customHeight="1">
      <c r="A92" s="62"/>
      <c r="B92" s="94"/>
      <c r="C92" s="97"/>
      <c r="D92" s="98"/>
      <c r="E92" s="98"/>
      <c r="F92" s="98"/>
      <c r="G92" s="98"/>
      <c r="H92" s="80"/>
      <c r="I92" s="62"/>
      <c r="J92" s="62"/>
    </row>
    <row r="93" spans="1:10" ht="24" customHeight="1">
      <c r="A93" s="62"/>
      <c r="B93" s="94"/>
      <c r="C93" s="93" t="s">
        <v>15</v>
      </c>
      <c r="D93" s="96">
        <f>D89+D90+D91</f>
        <v>539.144</v>
      </c>
      <c r="E93" s="96" t="s">
        <v>12</v>
      </c>
      <c r="F93" s="96" t="s">
        <v>12</v>
      </c>
      <c r="G93" s="96">
        <f>G89+G90+G91</f>
        <v>397.144</v>
      </c>
      <c r="H93" s="83" t="s">
        <v>12</v>
      </c>
      <c r="I93" s="62"/>
      <c r="J93" s="62"/>
    </row>
    <row r="94" spans="2:8" ht="7.5" customHeight="1">
      <c r="B94" s="67"/>
      <c r="D94" s="67"/>
      <c r="E94" s="67"/>
      <c r="F94" s="67"/>
      <c r="G94" s="67"/>
      <c r="H94" s="67"/>
    </row>
    <row r="95" spans="1:10" ht="15" customHeight="1">
      <c r="A95" s="99" t="s">
        <v>133</v>
      </c>
      <c r="B95" s="99"/>
      <c r="C95" s="99"/>
      <c r="D95" s="99"/>
      <c r="E95" s="99"/>
      <c r="F95" s="99"/>
      <c r="G95" s="99"/>
      <c r="H95" s="99"/>
      <c r="I95" s="99"/>
      <c r="J95" s="99"/>
    </row>
    <row r="97" ht="39" customHeight="1"/>
    <row r="99" ht="17.25"/>
    <row r="101" ht="17.25"/>
    <row r="102" ht="17.25"/>
    <row r="104" ht="17.25"/>
  </sheetData>
  <sheetProtection selectLockedCells="1" selectUnlockedCells="1"/>
  <mergeCells count="194">
    <mergeCell ref="A1:J1"/>
    <mergeCell ref="B2:J2"/>
    <mergeCell ref="A3:A7"/>
    <mergeCell ref="B3:B7"/>
    <mergeCell ref="C3:C7"/>
    <mergeCell ref="D3:D7"/>
    <mergeCell ref="E3:H3"/>
    <mergeCell ref="I3:I7"/>
    <mergeCell ref="J3:J7"/>
    <mergeCell ref="E4:E7"/>
    <mergeCell ref="F4:G4"/>
    <mergeCell ref="H4:H7"/>
    <mergeCell ref="F5:F7"/>
    <mergeCell ref="G5:G7"/>
    <mergeCell ref="A9:J9"/>
    <mergeCell ref="A10:J10"/>
    <mergeCell ref="A11:J11"/>
    <mergeCell ref="A12:A18"/>
    <mergeCell ref="B12:B18"/>
    <mergeCell ref="C12:C14"/>
    <mergeCell ref="D12:D14"/>
    <mergeCell ref="E12:E14"/>
    <mergeCell ref="F12:F14"/>
    <mergeCell ref="G12:G14"/>
    <mergeCell ref="H12:H14"/>
    <mergeCell ref="I12:I28"/>
    <mergeCell ref="J12:J23"/>
    <mergeCell ref="C16:C18"/>
    <mergeCell ref="D16:D18"/>
    <mergeCell ref="E16:E18"/>
    <mergeCell ref="F16:F18"/>
    <mergeCell ref="G16:G18"/>
    <mergeCell ref="H16:H18"/>
    <mergeCell ref="A19:A23"/>
    <mergeCell ref="B19:B23"/>
    <mergeCell ref="C21:C23"/>
    <mergeCell ref="D21:D23"/>
    <mergeCell ref="E21:E23"/>
    <mergeCell ref="F21:F23"/>
    <mergeCell ref="G21:G23"/>
    <mergeCell ref="H21:H23"/>
    <mergeCell ref="A24:A28"/>
    <mergeCell ref="B24:B28"/>
    <mergeCell ref="J24:J28"/>
    <mergeCell ref="C26:C28"/>
    <mergeCell ref="D26:D28"/>
    <mergeCell ref="E26:E28"/>
    <mergeCell ref="F26:F28"/>
    <mergeCell ref="G26:G28"/>
    <mergeCell ref="H26:H28"/>
    <mergeCell ref="A29:A34"/>
    <mergeCell ref="B29:B34"/>
    <mergeCell ref="C29:C30"/>
    <mergeCell ref="D29:D30"/>
    <mergeCell ref="E29:E30"/>
    <mergeCell ref="F29:F30"/>
    <mergeCell ref="G29:G30"/>
    <mergeCell ref="H29:H30"/>
    <mergeCell ref="I29:I34"/>
    <mergeCell ref="J29:J39"/>
    <mergeCell ref="C32:C34"/>
    <mergeCell ref="D32:D34"/>
    <mergeCell ref="E32:E34"/>
    <mergeCell ref="F32:F34"/>
    <mergeCell ref="G32:G34"/>
    <mergeCell ref="H32:H34"/>
    <mergeCell ref="A35:A39"/>
    <mergeCell ref="B35:B39"/>
    <mergeCell ref="I35:I39"/>
    <mergeCell ref="C37:C39"/>
    <mergeCell ref="D37:D39"/>
    <mergeCell ref="E37:E39"/>
    <mergeCell ref="F37:F39"/>
    <mergeCell ref="G37:G39"/>
    <mergeCell ref="H37:H39"/>
    <mergeCell ref="A40:A44"/>
    <mergeCell ref="B40:B44"/>
    <mergeCell ref="I40:I44"/>
    <mergeCell ref="J40:J44"/>
    <mergeCell ref="C42:C44"/>
    <mergeCell ref="D42:D44"/>
    <mergeCell ref="E42:E44"/>
    <mergeCell ref="F42:F44"/>
    <mergeCell ref="G42:G44"/>
    <mergeCell ref="H42:H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9"/>
    <mergeCell ref="J45:J49"/>
    <mergeCell ref="A48:A49"/>
    <mergeCell ref="B48:B49"/>
    <mergeCell ref="C48:C49"/>
    <mergeCell ref="D48:D49"/>
    <mergeCell ref="E48:E49"/>
    <mergeCell ref="F48:F49"/>
    <mergeCell ref="G48:G49"/>
    <mergeCell ref="H48:H49"/>
    <mergeCell ref="A50:A54"/>
    <mergeCell ref="B50:B54"/>
    <mergeCell ref="I50:I59"/>
    <mergeCell ref="J50:J59"/>
    <mergeCell ref="C52:C54"/>
    <mergeCell ref="D52:D54"/>
    <mergeCell ref="E52:E54"/>
    <mergeCell ref="F52:F54"/>
    <mergeCell ref="G52:G54"/>
    <mergeCell ref="H52:H54"/>
    <mergeCell ref="A55:A59"/>
    <mergeCell ref="B55:B59"/>
    <mergeCell ref="C57:C59"/>
    <mergeCell ref="D57:D59"/>
    <mergeCell ref="E57:E59"/>
    <mergeCell ref="F57:F59"/>
    <mergeCell ref="G57:G59"/>
    <mergeCell ref="H57:H59"/>
    <mergeCell ref="A60:A65"/>
    <mergeCell ref="B60:B65"/>
    <mergeCell ref="C60:C61"/>
    <mergeCell ref="D60:D61"/>
    <mergeCell ref="E60:E61"/>
    <mergeCell ref="F60:F61"/>
    <mergeCell ref="G60:G61"/>
    <mergeCell ref="H60:H61"/>
    <mergeCell ref="I60:I65"/>
    <mergeCell ref="J60:J75"/>
    <mergeCell ref="C63:C65"/>
    <mergeCell ref="D63:D65"/>
    <mergeCell ref="E63:E65"/>
    <mergeCell ref="F63:F65"/>
    <mergeCell ref="G63:G65"/>
    <mergeCell ref="H63:H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A76:A79"/>
    <mergeCell ref="B76:B79"/>
    <mergeCell ref="C76:C77"/>
    <mergeCell ref="D76:D77"/>
    <mergeCell ref="E76:E77"/>
    <mergeCell ref="F76:F77"/>
    <mergeCell ref="G76:G77"/>
    <mergeCell ref="H76:H77"/>
    <mergeCell ref="I76:I79"/>
    <mergeCell ref="J76:J79"/>
    <mergeCell ref="A80:A82"/>
    <mergeCell ref="I80:I82"/>
    <mergeCell ref="J80:J82"/>
    <mergeCell ref="A83:A85"/>
    <mergeCell ref="B83:B85"/>
    <mergeCell ref="I83:I85"/>
    <mergeCell ref="J83:J85"/>
    <mergeCell ref="A86:A88"/>
    <mergeCell ref="B86:B88"/>
    <mergeCell ref="A89:A93"/>
    <mergeCell ref="B89:B93"/>
    <mergeCell ref="I89:I93"/>
    <mergeCell ref="J89:J93"/>
    <mergeCell ref="C91:C92"/>
    <mergeCell ref="D91:D92"/>
    <mergeCell ref="E91:E92"/>
    <mergeCell ref="F91:F92"/>
    <mergeCell ref="G91:G92"/>
    <mergeCell ref="H91:H92"/>
    <mergeCell ref="A95:J97"/>
  </mergeCells>
  <printOptions gridLines="1"/>
  <pageMargins left="0.2" right="0.2" top="0.2" bottom="0.2" header="0.5118055555555555" footer="0.5118055555555555"/>
  <pageSetup horizontalDpi="300" verticalDpi="300" orientation="landscape" paperSize="9" scale="59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Q57"/>
  <sheetViews>
    <sheetView view="pageBreakPreview" zoomScale="79" zoomScaleSheetLayoutView="79" workbookViewId="0" topLeftCell="A1">
      <selection activeCell="A1" sqref="A1"/>
    </sheetView>
  </sheetViews>
  <sheetFormatPr defaultColWidth="9.00390625" defaultRowHeight="12.75"/>
  <cols>
    <col min="1" max="1" width="5.25390625" style="100" customWidth="1"/>
    <col min="2" max="2" width="69.125" style="101" customWidth="1"/>
    <col min="3" max="3" width="15.375" style="100" customWidth="1"/>
    <col min="4" max="4" width="13.375" style="100" customWidth="1"/>
    <col min="5" max="5" width="7.375" style="100" customWidth="1"/>
    <col min="6" max="6" width="11.875" style="100" customWidth="1"/>
    <col min="7" max="7" width="9.625" style="100" customWidth="1"/>
    <col min="8" max="8" width="0" style="100" hidden="1" customWidth="1"/>
    <col min="9" max="9" width="9.125" style="100" customWidth="1"/>
    <col min="10" max="10" width="31.125" style="101" customWidth="1"/>
    <col min="11" max="11" width="52.875" style="102" customWidth="1"/>
    <col min="12" max="16384" width="9.125" style="101" customWidth="1"/>
  </cols>
  <sheetData>
    <row r="1" spans="1:11" ht="22.5" customHeight="1">
      <c r="A1" s="103" t="s">
        <v>134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" customHeight="1">
      <c r="A2" s="104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9" customHeight="1">
      <c r="A3" s="105" t="s">
        <v>29</v>
      </c>
      <c r="B3" s="105" t="s">
        <v>1</v>
      </c>
      <c r="C3" s="105" t="s">
        <v>2</v>
      </c>
      <c r="D3" s="105" t="s">
        <v>135</v>
      </c>
      <c r="E3" s="105" t="s">
        <v>31</v>
      </c>
      <c r="F3" s="105"/>
      <c r="G3" s="105"/>
      <c r="H3" s="105" t="s">
        <v>8</v>
      </c>
      <c r="I3" s="105"/>
      <c r="J3" s="105" t="s">
        <v>79</v>
      </c>
      <c r="K3" s="105" t="s">
        <v>136</v>
      </c>
    </row>
    <row r="4" spans="1:11" ht="35.25" customHeight="1">
      <c r="A4" s="105"/>
      <c r="B4" s="105"/>
      <c r="C4" s="105"/>
      <c r="D4" s="105"/>
      <c r="E4" s="105" t="s">
        <v>6</v>
      </c>
      <c r="F4" s="105" t="s">
        <v>7</v>
      </c>
      <c r="G4" s="105"/>
      <c r="H4" s="105"/>
      <c r="I4" s="105"/>
      <c r="J4" s="105"/>
      <c r="K4" s="105"/>
    </row>
    <row r="5" spans="1:11" ht="99">
      <c r="A5" s="105"/>
      <c r="B5" s="105"/>
      <c r="C5" s="105"/>
      <c r="D5" s="105"/>
      <c r="E5" s="105"/>
      <c r="F5" s="106" t="s">
        <v>9</v>
      </c>
      <c r="G5" s="106" t="s">
        <v>10</v>
      </c>
      <c r="H5" s="105"/>
      <c r="I5" s="105"/>
      <c r="J5" s="105"/>
      <c r="K5" s="105"/>
    </row>
    <row r="6" spans="1:11" ht="17.25" customHeight="1">
      <c r="A6" s="107">
        <v>1</v>
      </c>
      <c r="B6" s="108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5">
        <v>8</v>
      </c>
      <c r="I6" s="105"/>
      <c r="J6" s="108">
        <v>9</v>
      </c>
      <c r="K6" s="108">
        <v>10</v>
      </c>
    </row>
    <row r="7" spans="1:11" ht="24" customHeight="1">
      <c r="A7" s="75" t="s">
        <v>137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25.5" customHeight="1">
      <c r="A8" s="109" t="s">
        <v>138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65.25" customHeight="1">
      <c r="A9" s="110" t="s">
        <v>139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43.5" customHeight="1">
      <c r="A10" s="105" t="s">
        <v>37</v>
      </c>
      <c r="B10" s="111" t="s">
        <v>140</v>
      </c>
      <c r="C10" s="105">
        <v>2017</v>
      </c>
      <c r="D10" s="112" t="s">
        <v>12</v>
      </c>
      <c r="E10" s="112" t="s">
        <v>12</v>
      </c>
      <c r="F10" s="112" t="s">
        <v>12</v>
      </c>
      <c r="G10" s="112" t="s">
        <v>12</v>
      </c>
      <c r="H10" s="112"/>
      <c r="I10" s="105" t="s">
        <v>12</v>
      </c>
      <c r="J10" s="111" t="s">
        <v>141</v>
      </c>
      <c r="K10" s="105" t="s">
        <v>142</v>
      </c>
    </row>
    <row r="11" spans="1:11" ht="31.5" customHeight="1">
      <c r="A11" s="105"/>
      <c r="B11" s="111"/>
      <c r="C11" s="105">
        <v>2018</v>
      </c>
      <c r="D11" s="112" t="s">
        <v>12</v>
      </c>
      <c r="E11" s="112" t="s">
        <v>12</v>
      </c>
      <c r="F11" s="112" t="s">
        <v>12</v>
      </c>
      <c r="G11" s="112" t="s">
        <v>12</v>
      </c>
      <c r="H11" s="112"/>
      <c r="I11" s="105" t="s">
        <v>12</v>
      </c>
      <c r="J11" s="111"/>
      <c r="K11" s="105"/>
    </row>
    <row r="12" spans="1:11" ht="35.25" customHeight="1">
      <c r="A12" s="105"/>
      <c r="B12" s="111"/>
      <c r="C12" s="105">
        <v>2019</v>
      </c>
      <c r="D12" s="112" t="s">
        <v>12</v>
      </c>
      <c r="E12" s="112" t="s">
        <v>12</v>
      </c>
      <c r="F12" s="112" t="s">
        <v>12</v>
      </c>
      <c r="G12" s="112" t="s">
        <v>12</v>
      </c>
      <c r="H12" s="112"/>
      <c r="I12" s="105" t="s">
        <v>12</v>
      </c>
      <c r="J12" s="111"/>
      <c r="K12" s="105"/>
    </row>
    <row r="13" spans="1:11" ht="13.5" customHeight="1">
      <c r="A13" s="105" t="s">
        <v>41</v>
      </c>
      <c r="B13" s="105" t="s">
        <v>143</v>
      </c>
      <c r="C13" s="105">
        <v>2017</v>
      </c>
      <c r="D13" s="112" t="s">
        <v>12</v>
      </c>
      <c r="E13" s="112" t="s">
        <v>12</v>
      </c>
      <c r="F13" s="112" t="s">
        <v>12</v>
      </c>
      <c r="G13" s="112" t="s">
        <v>12</v>
      </c>
      <c r="H13" s="112"/>
      <c r="I13" s="105" t="s">
        <v>12</v>
      </c>
      <c r="J13" s="113" t="s">
        <v>144</v>
      </c>
      <c r="K13" s="105"/>
    </row>
    <row r="14" spans="1:11" ht="15.75" customHeight="1">
      <c r="A14" s="105"/>
      <c r="B14" s="105"/>
      <c r="C14" s="105"/>
      <c r="D14" s="112"/>
      <c r="E14" s="112"/>
      <c r="F14" s="112"/>
      <c r="G14" s="112"/>
      <c r="H14" s="112"/>
      <c r="I14" s="105"/>
      <c r="J14" s="113"/>
      <c r="K14" s="105"/>
    </row>
    <row r="15" spans="1:11" ht="33" customHeight="1">
      <c r="A15" s="105"/>
      <c r="B15" s="105"/>
      <c r="C15" s="106">
        <v>2018</v>
      </c>
      <c r="D15" s="112" t="s">
        <v>12</v>
      </c>
      <c r="E15" s="112" t="s">
        <v>12</v>
      </c>
      <c r="F15" s="112" t="s">
        <v>12</v>
      </c>
      <c r="G15" s="112" t="s">
        <v>12</v>
      </c>
      <c r="H15" s="112"/>
      <c r="I15" s="105"/>
      <c r="J15" s="113"/>
      <c r="K15" s="105"/>
    </row>
    <row r="16" spans="1:11" ht="25.5" customHeight="1">
      <c r="A16" s="105"/>
      <c r="B16" s="105"/>
      <c r="C16" s="106">
        <v>2019</v>
      </c>
      <c r="D16" s="112" t="s">
        <v>12</v>
      </c>
      <c r="E16" s="112" t="s">
        <v>12</v>
      </c>
      <c r="F16" s="112" t="s">
        <v>12</v>
      </c>
      <c r="G16" s="112" t="s">
        <v>12</v>
      </c>
      <c r="H16" s="112"/>
      <c r="I16" s="105" t="s">
        <v>12</v>
      </c>
      <c r="J16" s="113"/>
      <c r="K16" s="105"/>
    </row>
    <row r="17" spans="1:11" ht="28.5" customHeight="1">
      <c r="A17" s="105" t="s">
        <v>45</v>
      </c>
      <c r="B17" s="105" t="s">
        <v>145</v>
      </c>
      <c r="C17" s="106">
        <v>2017</v>
      </c>
      <c r="D17" s="114" t="s">
        <v>12</v>
      </c>
      <c r="E17" s="114" t="s">
        <v>12</v>
      </c>
      <c r="F17" s="114" t="s">
        <v>12</v>
      </c>
      <c r="G17" s="112" t="s">
        <v>12</v>
      </c>
      <c r="H17" s="112"/>
      <c r="I17" s="105" t="s">
        <v>12</v>
      </c>
      <c r="J17" s="105" t="s">
        <v>146</v>
      </c>
      <c r="K17" s="105"/>
    </row>
    <row r="18" spans="1:11" ht="30" customHeight="1">
      <c r="A18" s="105"/>
      <c r="B18" s="105"/>
      <c r="C18" s="106">
        <v>2018</v>
      </c>
      <c r="D18" s="114" t="s">
        <v>12</v>
      </c>
      <c r="E18" s="114" t="s">
        <v>12</v>
      </c>
      <c r="F18" s="114" t="s">
        <v>12</v>
      </c>
      <c r="G18" s="112" t="s">
        <v>12</v>
      </c>
      <c r="H18" s="112"/>
      <c r="I18" s="105" t="s">
        <v>12</v>
      </c>
      <c r="J18" s="105"/>
      <c r="K18" s="105"/>
    </row>
    <row r="19" spans="1:11" ht="31.5" customHeight="1">
      <c r="A19" s="105"/>
      <c r="B19" s="105"/>
      <c r="C19" s="106">
        <v>2019</v>
      </c>
      <c r="D19" s="114" t="s">
        <v>12</v>
      </c>
      <c r="E19" s="114" t="s">
        <v>12</v>
      </c>
      <c r="F19" s="114" t="s">
        <v>12</v>
      </c>
      <c r="G19" s="112" t="s">
        <v>12</v>
      </c>
      <c r="H19" s="112"/>
      <c r="I19" s="105" t="s">
        <v>12</v>
      </c>
      <c r="J19" s="105"/>
      <c r="K19" s="105"/>
    </row>
    <row r="20" spans="1:11" ht="12.75" customHeight="1">
      <c r="A20" s="105" t="s">
        <v>147</v>
      </c>
      <c r="B20" s="105" t="s">
        <v>148</v>
      </c>
      <c r="C20" s="105">
        <v>2017</v>
      </c>
      <c r="D20" s="115">
        <f>G20</f>
        <v>20</v>
      </c>
      <c r="E20" s="115" t="s">
        <v>12</v>
      </c>
      <c r="F20" s="115" t="s">
        <v>12</v>
      </c>
      <c r="G20" s="115">
        <v>20</v>
      </c>
      <c r="H20" s="115"/>
      <c r="I20" s="105" t="s">
        <v>12</v>
      </c>
      <c r="J20" s="116" t="s">
        <v>146</v>
      </c>
      <c r="K20" s="105" t="s">
        <v>149</v>
      </c>
    </row>
    <row r="21" spans="1:11" ht="18" customHeight="1">
      <c r="A21" s="105"/>
      <c r="B21" s="105"/>
      <c r="C21" s="105"/>
      <c r="D21" s="115"/>
      <c r="E21" s="115"/>
      <c r="F21" s="115"/>
      <c r="G21" s="115"/>
      <c r="H21" s="115"/>
      <c r="I21" s="105"/>
      <c r="J21" s="116"/>
      <c r="K21" s="105"/>
    </row>
    <row r="22" spans="1:11" ht="26.25" customHeight="1">
      <c r="A22" s="105"/>
      <c r="B22" s="105"/>
      <c r="C22" s="106">
        <v>2018</v>
      </c>
      <c r="D22" s="117">
        <f>G22</f>
        <v>20</v>
      </c>
      <c r="E22" s="117" t="s">
        <v>12</v>
      </c>
      <c r="F22" s="117" t="s">
        <v>12</v>
      </c>
      <c r="G22" s="115">
        <v>20</v>
      </c>
      <c r="H22" s="115"/>
      <c r="I22" s="105" t="s">
        <v>12</v>
      </c>
      <c r="J22" s="116"/>
      <c r="K22" s="105"/>
    </row>
    <row r="23" spans="1:11" ht="30.75" customHeight="1">
      <c r="A23" s="105"/>
      <c r="B23" s="105"/>
      <c r="C23" s="106">
        <v>2019</v>
      </c>
      <c r="D23" s="117">
        <f>G23</f>
        <v>20</v>
      </c>
      <c r="E23" s="117" t="s">
        <v>12</v>
      </c>
      <c r="F23" s="117" t="s">
        <v>12</v>
      </c>
      <c r="G23" s="115">
        <v>20</v>
      </c>
      <c r="H23" s="115"/>
      <c r="I23" s="105" t="s">
        <v>12</v>
      </c>
      <c r="J23" s="116"/>
      <c r="K23" s="105"/>
    </row>
    <row r="24" spans="1:11" ht="24.75" customHeight="1">
      <c r="A24" s="105" t="s">
        <v>53</v>
      </c>
      <c r="B24" s="105" t="s">
        <v>150</v>
      </c>
      <c r="C24" s="106">
        <v>2017</v>
      </c>
      <c r="D24" s="114" t="s">
        <v>12</v>
      </c>
      <c r="E24" s="114" t="s">
        <v>12</v>
      </c>
      <c r="F24" s="114" t="s">
        <v>12</v>
      </c>
      <c r="G24" s="112" t="s">
        <v>12</v>
      </c>
      <c r="H24" s="112"/>
      <c r="I24" s="105" t="s">
        <v>12</v>
      </c>
      <c r="J24" s="105" t="s">
        <v>71</v>
      </c>
      <c r="K24" s="105" t="s">
        <v>151</v>
      </c>
    </row>
    <row r="25" spans="1:11" ht="25.5" customHeight="1">
      <c r="A25" s="105"/>
      <c r="B25" s="105"/>
      <c r="C25" s="106">
        <v>2018</v>
      </c>
      <c r="D25" s="114" t="s">
        <v>12</v>
      </c>
      <c r="E25" s="114" t="s">
        <v>12</v>
      </c>
      <c r="F25" s="114" t="s">
        <v>12</v>
      </c>
      <c r="G25" s="112" t="s">
        <v>12</v>
      </c>
      <c r="H25" s="112"/>
      <c r="I25" s="105" t="s">
        <v>12</v>
      </c>
      <c r="J25" s="105"/>
      <c r="K25" s="105"/>
    </row>
    <row r="26" spans="1:11" ht="33.75" customHeight="1">
      <c r="A26" s="105"/>
      <c r="B26" s="105"/>
      <c r="C26" s="106">
        <v>2019</v>
      </c>
      <c r="D26" s="114" t="s">
        <v>12</v>
      </c>
      <c r="E26" s="114" t="s">
        <v>12</v>
      </c>
      <c r="F26" s="114" t="s">
        <v>12</v>
      </c>
      <c r="G26" s="112" t="s">
        <v>12</v>
      </c>
      <c r="H26" s="112"/>
      <c r="I26" s="105" t="s">
        <v>12</v>
      </c>
      <c r="J26" s="105"/>
      <c r="K26" s="105"/>
    </row>
    <row r="27" spans="1:11" ht="30" customHeight="1">
      <c r="A27" s="105" t="s">
        <v>57</v>
      </c>
      <c r="B27" s="105" t="s">
        <v>152</v>
      </c>
      <c r="C27" s="106">
        <v>2017</v>
      </c>
      <c r="D27" s="114" t="s">
        <v>12</v>
      </c>
      <c r="E27" s="114"/>
      <c r="F27" s="114" t="s">
        <v>12</v>
      </c>
      <c r="G27" s="112" t="s">
        <v>12</v>
      </c>
      <c r="H27" s="112"/>
      <c r="I27" s="105" t="s">
        <v>12</v>
      </c>
      <c r="J27" s="105" t="s">
        <v>71</v>
      </c>
      <c r="K27" s="105"/>
    </row>
    <row r="28" spans="1:11" ht="24" customHeight="1">
      <c r="A28" s="105"/>
      <c r="B28" s="105"/>
      <c r="C28" s="106">
        <v>2018</v>
      </c>
      <c r="D28" s="114" t="s">
        <v>12</v>
      </c>
      <c r="E28" s="114" t="s">
        <v>12</v>
      </c>
      <c r="F28" s="114" t="s">
        <v>12</v>
      </c>
      <c r="G28" s="112" t="s">
        <v>12</v>
      </c>
      <c r="H28" s="112"/>
      <c r="I28" s="105" t="s">
        <v>12</v>
      </c>
      <c r="J28" s="105"/>
      <c r="K28" s="105"/>
    </row>
    <row r="29" spans="1:11" ht="22.5" customHeight="1">
      <c r="A29" s="105"/>
      <c r="B29" s="105"/>
      <c r="C29" s="106">
        <v>2019</v>
      </c>
      <c r="D29" s="114" t="s">
        <v>12</v>
      </c>
      <c r="E29" s="114" t="s">
        <v>12</v>
      </c>
      <c r="F29" s="114" t="s">
        <v>12</v>
      </c>
      <c r="G29" s="112" t="s">
        <v>12</v>
      </c>
      <c r="H29" s="112"/>
      <c r="I29" s="105" t="s">
        <v>12</v>
      </c>
      <c r="J29" s="105"/>
      <c r="K29" s="105"/>
    </row>
    <row r="30" spans="1:11" ht="25.5" customHeight="1">
      <c r="A30" s="105" t="s">
        <v>61</v>
      </c>
      <c r="B30" s="105" t="s">
        <v>153</v>
      </c>
      <c r="C30" s="106">
        <v>2017</v>
      </c>
      <c r="D30" s="117">
        <v>5</v>
      </c>
      <c r="E30" s="117" t="s">
        <v>12</v>
      </c>
      <c r="F30" s="117" t="s">
        <v>12</v>
      </c>
      <c r="G30" s="115">
        <v>5</v>
      </c>
      <c r="H30" s="115"/>
      <c r="I30" s="105" t="s">
        <v>12</v>
      </c>
      <c r="J30" s="105" t="s">
        <v>146</v>
      </c>
      <c r="K30" s="105" t="s">
        <v>154</v>
      </c>
    </row>
    <row r="31" spans="1:11" ht="21.75" customHeight="1">
      <c r="A31" s="105"/>
      <c r="B31" s="105"/>
      <c r="C31" s="106">
        <v>2018</v>
      </c>
      <c r="D31" s="117">
        <f>G31</f>
        <v>5</v>
      </c>
      <c r="E31" s="117" t="s">
        <v>12</v>
      </c>
      <c r="F31" s="117" t="s">
        <v>12</v>
      </c>
      <c r="G31" s="115">
        <v>5</v>
      </c>
      <c r="H31" s="115"/>
      <c r="I31" s="105" t="s">
        <v>12</v>
      </c>
      <c r="J31" s="105"/>
      <c r="K31" s="105"/>
    </row>
    <row r="32" spans="1:11" ht="22.5" customHeight="1">
      <c r="A32" s="105"/>
      <c r="B32" s="105"/>
      <c r="C32" s="106">
        <v>2019</v>
      </c>
      <c r="D32" s="117">
        <f>G32</f>
        <v>5</v>
      </c>
      <c r="E32" s="117" t="s">
        <v>12</v>
      </c>
      <c r="F32" s="117" t="s">
        <v>12</v>
      </c>
      <c r="G32" s="115">
        <v>5</v>
      </c>
      <c r="H32" s="115"/>
      <c r="I32" s="105" t="s">
        <v>12</v>
      </c>
      <c r="J32" s="105"/>
      <c r="K32" s="105"/>
    </row>
    <row r="33" spans="1:11" ht="25.5" customHeight="1">
      <c r="A33" s="105" t="s">
        <v>65</v>
      </c>
      <c r="B33" s="105" t="s">
        <v>155</v>
      </c>
      <c r="C33" s="106">
        <v>2017</v>
      </c>
      <c r="D33" s="117">
        <f>G33</f>
        <v>5</v>
      </c>
      <c r="E33" s="117" t="s">
        <v>12</v>
      </c>
      <c r="F33" s="117" t="s">
        <v>12</v>
      </c>
      <c r="G33" s="115">
        <v>5</v>
      </c>
      <c r="H33" s="112"/>
      <c r="I33" s="105" t="s">
        <v>12</v>
      </c>
      <c r="J33" s="105" t="s">
        <v>71</v>
      </c>
      <c r="K33" s="105" t="s">
        <v>156</v>
      </c>
    </row>
    <row r="34" spans="1:11" ht="27" customHeight="1">
      <c r="A34" s="105"/>
      <c r="B34" s="105"/>
      <c r="C34" s="106">
        <v>2018</v>
      </c>
      <c r="D34" s="117">
        <f>G34</f>
        <v>5</v>
      </c>
      <c r="E34" s="117" t="s">
        <v>12</v>
      </c>
      <c r="F34" s="117" t="s">
        <v>12</v>
      </c>
      <c r="G34" s="115">
        <v>5</v>
      </c>
      <c r="H34" s="112"/>
      <c r="I34" s="105" t="s">
        <v>12</v>
      </c>
      <c r="J34" s="105"/>
      <c r="K34" s="105"/>
    </row>
    <row r="35" spans="1:11" ht="27.75" customHeight="1">
      <c r="A35" s="105"/>
      <c r="B35" s="105"/>
      <c r="C35" s="105">
        <v>2019</v>
      </c>
      <c r="D35" s="115">
        <f>G35</f>
        <v>5</v>
      </c>
      <c r="E35" s="115" t="s">
        <v>12</v>
      </c>
      <c r="F35" s="115" t="s">
        <v>12</v>
      </c>
      <c r="G35" s="115">
        <v>5</v>
      </c>
      <c r="H35" s="115"/>
      <c r="I35" s="105" t="s">
        <v>12</v>
      </c>
      <c r="J35" s="105"/>
      <c r="K35" s="105"/>
    </row>
    <row r="36" spans="1:11" ht="25.5" customHeight="1" hidden="1">
      <c r="A36" s="118">
        <v>12</v>
      </c>
      <c r="B36" s="119" t="s">
        <v>157</v>
      </c>
      <c r="C36" s="118" t="s">
        <v>158</v>
      </c>
      <c r="D36" s="120" t="s">
        <v>12</v>
      </c>
      <c r="E36" s="120" t="s">
        <v>12</v>
      </c>
      <c r="F36" s="120" t="s">
        <v>12</v>
      </c>
      <c r="G36" s="120" t="s">
        <v>12</v>
      </c>
      <c r="H36" s="120"/>
      <c r="I36" s="118" t="s">
        <v>12</v>
      </c>
      <c r="J36" s="118" t="s">
        <v>159</v>
      </c>
      <c r="K36" s="118" t="s">
        <v>160</v>
      </c>
    </row>
    <row r="37" spans="1:11" ht="14.25" hidden="1">
      <c r="A37" s="118"/>
      <c r="B37" s="119"/>
      <c r="C37" s="118"/>
      <c r="D37" s="120"/>
      <c r="E37" s="120"/>
      <c r="F37" s="120"/>
      <c r="G37" s="120"/>
      <c r="H37" s="120"/>
      <c r="I37" s="118"/>
      <c r="J37" s="118"/>
      <c r="K37" s="118"/>
    </row>
    <row r="38" spans="1:11" ht="14.25" hidden="1">
      <c r="A38" s="118"/>
      <c r="B38" s="119"/>
      <c r="C38" s="118"/>
      <c r="D38" s="120"/>
      <c r="E38" s="120"/>
      <c r="F38" s="120"/>
      <c r="G38" s="120"/>
      <c r="H38" s="120"/>
      <c r="I38" s="118"/>
      <c r="J38" s="118"/>
      <c r="K38" s="118"/>
    </row>
    <row r="39" spans="1:11" ht="14.25" hidden="1">
      <c r="A39" s="118"/>
      <c r="B39" s="119"/>
      <c r="C39" s="118"/>
      <c r="D39" s="120"/>
      <c r="E39" s="120"/>
      <c r="F39" s="120"/>
      <c r="G39" s="120"/>
      <c r="H39" s="120"/>
      <c r="I39" s="118"/>
      <c r="J39" s="118"/>
      <c r="K39" s="118"/>
    </row>
    <row r="40" spans="1:11" ht="14.25" hidden="1">
      <c r="A40" s="118"/>
      <c r="B40" s="119"/>
      <c r="C40" s="118"/>
      <c r="D40" s="120"/>
      <c r="E40" s="120"/>
      <c r="F40" s="120"/>
      <c r="G40" s="120"/>
      <c r="H40" s="120"/>
      <c r="I40" s="118"/>
      <c r="J40" s="118"/>
      <c r="K40" s="118"/>
    </row>
    <row r="41" spans="1:11" ht="14.25" hidden="1">
      <c r="A41" s="118"/>
      <c r="B41" s="119"/>
      <c r="C41" s="118"/>
      <c r="D41" s="120"/>
      <c r="E41" s="120"/>
      <c r="F41" s="120"/>
      <c r="G41" s="120"/>
      <c r="H41" s="120"/>
      <c r="I41" s="118"/>
      <c r="J41" s="118"/>
      <c r="K41" s="118"/>
    </row>
    <row r="42" spans="1:11" ht="14.25" hidden="1">
      <c r="A42" s="118"/>
      <c r="B42" s="119"/>
      <c r="C42" s="118"/>
      <c r="D42" s="120"/>
      <c r="E42" s="120"/>
      <c r="F42" s="120"/>
      <c r="G42" s="120"/>
      <c r="H42" s="120"/>
      <c r="I42" s="118"/>
      <c r="J42" s="118"/>
      <c r="K42" s="118"/>
    </row>
    <row r="43" spans="1:17" ht="29.25" customHeight="1">
      <c r="A43" s="121" t="s">
        <v>69</v>
      </c>
      <c r="B43" s="105" t="s">
        <v>161</v>
      </c>
      <c r="C43" s="105">
        <v>2017</v>
      </c>
      <c r="D43" s="115">
        <f>G43</f>
        <v>3</v>
      </c>
      <c r="E43" s="115" t="s">
        <v>12</v>
      </c>
      <c r="F43" s="122" t="s">
        <v>12</v>
      </c>
      <c r="G43" s="115">
        <v>3</v>
      </c>
      <c r="H43" s="112"/>
      <c r="I43" s="123" t="s">
        <v>12</v>
      </c>
      <c r="J43" s="105" t="s">
        <v>146</v>
      </c>
      <c r="K43" s="105" t="s">
        <v>162</v>
      </c>
      <c r="O43" s="124"/>
      <c r="P43" s="125"/>
      <c r="Q43" s="125"/>
    </row>
    <row r="44" spans="1:17" ht="26.25" customHeight="1">
      <c r="A44" s="121"/>
      <c r="B44" s="105"/>
      <c r="C44" s="105">
        <v>2018</v>
      </c>
      <c r="D44" s="115">
        <f>G44</f>
        <v>3</v>
      </c>
      <c r="E44" s="115" t="s">
        <v>12</v>
      </c>
      <c r="F44" s="122" t="s">
        <v>12</v>
      </c>
      <c r="G44" s="115">
        <v>3</v>
      </c>
      <c r="H44" s="112"/>
      <c r="I44" s="123" t="s">
        <v>12</v>
      </c>
      <c r="J44" s="105"/>
      <c r="K44" s="105"/>
      <c r="O44" s="124"/>
      <c r="P44" s="125"/>
      <c r="Q44" s="125"/>
    </row>
    <row r="45" spans="1:17" ht="25.5" customHeight="1">
      <c r="A45" s="121"/>
      <c r="B45" s="105"/>
      <c r="C45" s="105">
        <v>2019</v>
      </c>
      <c r="D45" s="115">
        <f>G45</f>
        <v>3</v>
      </c>
      <c r="E45" s="115" t="s">
        <v>12</v>
      </c>
      <c r="F45" s="122" t="s">
        <v>12</v>
      </c>
      <c r="G45" s="115">
        <v>3</v>
      </c>
      <c r="H45" s="112"/>
      <c r="I45" s="123" t="s">
        <v>12</v>
      </c>
      <c r="J45" s="105"/>
      <c r="K45" s="105"/>
      <c r="O45" s="124"/>
      <c r="P45" s="125"/>
      <c r="Q45" s="125"/>
    </row>
    <row r="46" spans="1:17" ht="28.5" customHeight="1">
      <c r="A46" s="105" t="s">
        <v>73</v>
      </c>
      <c r="B46" s="105" t="s">
        <v>163</v>
      </c>
      <c r="C46" s="105">
        <v>2017</v>
      </c>
      <c r="D46" s="126" t="s">
        <v>12</v>
      </c>
      <c r="E46" s="112" t="s">
        <v>12</v>
      </c>
      <c r="F46" s="126" t="s">
        <v>12</v>
      </c>
      <c r="G46" s="127" t="s">
        <v>12</v>
      </c>
      <c r="H46" s="128"/>
      <c r="I46" s="105" t="s">
        <v>12</v>
      </c>
      <c r="J46" s="105" t="s">
        <v>164</v>
      </c>
      <c r="K46" s="105" t="s">
        <v>165</v>
      </c>
      <c r="O46" s="124"/>
      <c r="P46" s="125"/>
      <c r="Q46" s="125"/>
    </row>
    <row r="47" spans="1:17" ht="33" customHeight="1">
      <c r="A47" s="105"/>
      <c r="B47" s="105"/>
      <c r="C47" s="106">
        <v>2018</v>
      </c>
      <c r="D47" s="126" t="s">
        <v>12</v>
      </c>
      <c r="E47" s="112" t="s">
        <v>12</v>
      </c>
      <c r="F47" s="126" t="s">
        <v>12</v>
      </c>
      <c r="G47" s="126" t="s">
        <v>12</v>
      </c>
      <c r="H47" s="126"/>
      <c r="I47" s="105" t="s">
        <v>12</v>
      </c>
      <c r="J47" s="105"/>
      <c r="K47" s="105"/>
      <c r="O47" s="124"/>
      <c r="P47" s="125"/>
      <c r="Q47" s="125"/>
    </row>
    <row r="48" spans="1:17" ht="23.25" customHeight="1">
      <c r="A48" s="105"/>
      <c r="B48" s="105"/>
      <c r="C48" s="106">
        <v>2019</v>
      </c>
      <c r="D48" s="126" t="s">
        <v>12</v>
      </c>
      <c r="E48" s="112" t="s">
        <v>12</v>
      </c>
      <c r="F48" s="126" t="s">
        <v>12</v>
      </c>
      <c r="G48" s="126" t="s">
        <v>12</v>
      </c>
      <c r="H48" s="126"/>
      <c r="I48" s="105" t="s">
        <v>12</v>
      </c>
      <c r="J48" s="105"/>
      <c r="K48" s="105"/>
      <c r="O48" s="124"/>
      <c r="P48" s="125"/>
      <c r="Q48" s="125"/>
    </row>
    <row r="49" spans="1:17" ht="30" customHeight="1">
      <c r="A49" s="105" t="s">
        <v>105</v>
      </c>
      <c r="B49" s="105" t="s">
        <v>166</v>
      </c>
      <c r="C49" s="106">
        <v>2017</v>
      </c>
      <c r="D49" s="126" t="s">
        <v>12</v>
      </c>
      <c r="E49" s="112" t="s">
        <v>12</v>
      </c>
      <c r="F49" s="126" t="s">
        <v>12</v>
      </c>
      <c r="G49" s="126" t="s">
        <v>12</v>
      </c>
      <c r="H49" s="126"/>
      <c r="I49" s="105" t="s">
        <v>12</v>
      </c>
      <c r="J49" s="105" t="s">
        <v>164</v>
      </c>
      <c r="K49" s="105"/>
      <c r="O49" s="125"/>
      <c r="P49" s="125"/>
      <c r="Q49" s="125"/>
    </row>
    <row r="50" spans="1:11" ht="37.5" customHeight="1">
      <c r="A50" s="105"/>
      <c r="B50" s="105"/>
      <c r="C50" s="106">
        <v>2018</v>
      </c>
      <c r="D50" s="126" t="s">
        <v>12</v>
      </c>
      <c r="E50" s="112" t="s">
        <v>12</v>
      </c>
      <c r="F50" s="126" t="s">
        <v>12</v>
      </c>
      <c r="G50" s="126" t="s">
        <v>12</v>
      </c>
      <c r="H50" s="126"/>
      <c r="I50" s="105" t="s">
        <v>12</v>
      </c>
      <c r="J50" s="105"/>
      <c r="K50" s="105"/>
    </row>
    <row r="51" spans="1:11" ht="29.25" customHeight="1">
      <c r="A51" s="105"/>
      <c r="B51" s="105"/>
      <c r="C51" s="106">
        <v>2019</v>
      </c>
      <c r="D51" s="126" t="s">
        <v>12</v>
      </c>
      <c r="E51" s="112" t="s">
        <v>12</v>
      </c>
      <c r="F51" s="126" t="s">
        <v>12</v>
      </c>
      <c r="G51" s="126" t="s">
        <v>12</v>
      </c>
      <c r="H51" s="126"/>
      <c r="I51" s="105" t="s">
        <v>12</v>
      </c>
      <c r="J51" s="105"/>
      <c r="K51" s="105"/>
    </row>
    <row r="52" spans="1:11" ht="65.25" customHeight="1">
      <c r="A52" s="105" t="s">
        <v>108</v>
      </c>
      <c r="B52" s="129" t="s">
        <v>167</v>
      </c>
      <c r="C52" s="106" t="s">
        <v>15</v>
      </c>
      <c r="D52" s="130" t="s">
        <v>12</v>
      </c>
      <c r="E52" s="114" t="s">
        <v>12</v>
      </c>
      <c r="F52" s="130" t="s">
        <v>12</v>
      </c>
      <c r="G52" s="131" t="s">
        <v>12</v>
      </c>
      <c r="H52" s="132"/>
      <c r="I52" s="105" t="s">
        <v>12</v>
      </c>
      <c r="J52" s="129" t="s">
        <v>146</v>
      </c>
      <c r="K52" s="129" t="s">
        <v>168</v>
      </c>
    </row>
    <row r="53" spans="1:11" ht="60" customHeight="1">
      <c r="A53" s="105" t="s">
        <v>111</v>
      </c>
      <c r="B53" s="105"/>
      <c r="C53" s="105"/>
      <c r="D53" s="126"/>
      <c r="E53" s="112"/>
      <c r="F53" s="126"/>
      <c r="G53" s="126"/>
      <c r="H53" s="126"/>
      <c r="I53" s="105"/>
      <c r="J53" s="105"/>
      <c r="K53" s="105"/>
    </row>
    <row r="54" spans="1:11" ht="21" customHeight="1">
      <c r="A54" s="105"/>
      <c r="B54" s="133" t="s">
        <v>76</v>
      </c>
      <c r="C54" s="134">
        <v>2017</v>
      </c>
      <c r="D54" s="135">
        <f>G54</f>
        <v>33</v>
      </c>
      <c r="E54" s="135" t="s">
        <v>12</v>
      </c>
      <c r="F54" s="135" t="s">
        <v>12</v>
      </c>
      <c r="G54" s="136">
        <f>G20+G30+G33+G43</f>
        <v>33</v>
      </c>
      <c r="H54" s="136"/>
      <c r="I54" s="105" t="s">
        <v>12</v>
      </c>
      <c r="J54" s="137"/>
      <c r="K54" s="137"/>
    </row>
    <row r="55" spans="1:11" ht="21" customHeight="1">
      <c r="A55" s="105"/>
      <c r="B55" s="133"/>
      <c r="C55" s="134">
        <v>2018</v>
      </c>
      <c r="D55" s="135">
        <f>G55</f>
        <v>33</v>
      </c>
      <c r="E55" s="135" t="s">
        <v>12</v>
      </c>
      <c r="F55" s="135" t="s">
        <v>12</v>
      </c>
      <c r="G55" s="136">
        <f>G22+G31+G34+G44</f>
        <v>33</v>
      </c>
      <c r="H55" s="136"/>
      <c r="I55" s="105" t="s">
        <v>12</v>
      </c>
      <c r="J55" s="137"/>
      <c r="K55" s="137"/>
    </row>
    <row r="56" spans="1:11" ht="21.75" customHeight="1">
      <c r="A56" s="105"/>
      <c r="B56" s="133"/>
      <c r="C56" s="134">
        <v>2019</v>
      </c>
      <c r="D56" s="135">
        <f>G56</f>
        <v>33</v>
      </c>
      <c r="E56" s="135" t="s">
        <v>12</v>
      </c>
      <c r="F56" s="135" t="s">
        <v>12</v>
      </c>
      <c r="G56" s="136">
        <f>G23+G32+G35+G45</f>
        <v>33</v>
      </c>
      <c r="H56" s="136"/>
      <c r="I56" s="105" t="s">
        <v>12</v>
      </c>
      <c r="J56" s="137"/>
      <c r="K56" s="137"/>
    </row>
    <row r="57" spans="1:11" ht="21" customHeight="1">
      <c r="A57" s="105"/>
      <c r="B57" s="133"/>
      <c r="C57" s="134" t="s">
        <v>15</v>
      </c>
      <c r="D57" s="135">
        <f>D54+D55+D56</f>
        <v>99</v>
      </c>
      <c r="E57" s="135" t="s">
        <v>12</v>
      </c>
      <c r="F57" s="135" t="s">
        <v>12</v>
      </c>
      <c r="G57" s="136">
        <f>G54+G55+G56</f>
        <v>99</v>
      </c>
      <c r="H57" s="136"/>
      <c r="I57" s="105" t="s">
        <v>12</v>
      </c>
      <c r="J57" s="137"/>
      <c r="K57" s="137"/>
    </row>
    <row r="58" ht="18" customHeight="1"/>
    <row r="59" ht="14.25"/>
    <row r="60" ht="14.25"/>
    <row r="61" ht="14.25"/>
    <row r="62" ht="14.25"/>
    <row r="63" ht="14.25"/>
    <row r="71" ht="14.25"/>
    <row r="72" ht="14.25"/>
  </sheetData>
  <sheetProtection selectLockedCells="1" selectUnlockedCells="1"/>
  <mergeCells count="112">
    <mergeCell ref="A1:K1"/>
    <mergeCell ref="A2:K2"/>
    <mergeCell ref="A3:A5"/>
    <mergeCell ref="B3:B5"/>
    <mergeCell ref="C3:C5"/>
    <mergeCell ref="D3:D5"/>
    <mergeCell ref="E3:G3"/>
    <mergeCell ref="H3:I5"/>
    <mergeCell ref="J3:J5"/>
    <mergeCell ref="K3:K5"/>
    <mergeCell ref="E4:E5"/>
    <mergeCell ref="F4:G4"/>
    <mergeCell ref="H6:I6"/>
    <mergeCell ref="A7:K7"/>
    <mergeCell ref="A8:K8"/>
    <mergeCell ref="A9:K9"/>
    <mergeCell ref="A10:A12"/>
    <mergeCell ref="B10:B12"/>
    <mergeCell ref="G10:H10"/>
    <mergeCell ref="J10:J12"/>
    <mergeCell ref="K10:K19"/>
    <mergeCell ref="G11:H11"/>
    <mergeCell ref="G12:H12"/>
    <mergeCell ref="A13:A16"/>
    <mergeCell ref="B13:B16"/>
    <mergeCell ref="C13:C14"/>
    <mergeCell ref="D13:D14"/>
    <mergeCell ref="E13:E14"/>
    <mergeCell ref="F13:F14"/>
    <mergeCell ref="G13:H14"/>
    <mergeCell ref="I13:I14"/>
    <mergeCell ref="J13:J16"/>
    <mergeCell ref="G15:H15"/>
    <mergeCell ref="G16:H16"/>
    <mergeCell ref="A17:A19"/>
    <mergeCell ref="B17:B19"/>
    <mergeCell ref="G17:H17"/>
    <mergeCell ref="J17:J19"/>
    <mergeCell ref="G18:H18"/>
    <mergeCell ref="G19:H19"/>
    <mergeCell ref="A20:A23"/>
    <mergeCell ref="B20:B23"/>
    <mergeCell ref="C20:C21"/>
    <mergeCell ref="D20:D21"/>
    <mergeCell ref="E20:E21"/>
    <mergeCell ref="F20:F21"/>
    <mergeCell ref="G20:H21"/>
    <mergeCell ref="I20:I21"/>
    <mergeCell ref="J20:J23"/>
    <mergeCell ref="K20:K23"/>
    <mergeCell ref="G22:H22"/>
    <mergeCell ref="G23:H23"/>
    <mergeCell ref="A24:A26"/>
    <mergeCell ref="B24:B26"/>
    <mergeCell ref="G24:H24"/>
    <mergeCell ref="J24:J26"/>
    <mergeCell ref="K24:K29"/>
    <mergeCell ref="G25:H25"/>
    <mergeCell ref="G26:H26"/>
    <mergeCell ref="A27:A29"/>
    <mergeCell ref="B27:B29"/>
    <mergeCell ref="G27:H27"/>
    <mergeCell ref="J27:J29"/>
    <mergeCell ref="G28:H28"/>
    <mergeCell ref="G29:H29"/>
    <mergeCell ref="A30:A32"/>
    <mergeCell ref="B30:B32"/>
    <mergeCell ref="G30:H30"/>
    <mergeCell ref="J30:J32"/>
    <mergeCell ref="K30:K32"/>
    <mergeCell ref="G31:H31"/>
    <mergeCell ref="G32:H32"/>
    <mergeCell ref="A33:A35"/>
    <mergeCell ref="B33:B35"/>
    <mergeCell ref="J33:J35"/>
    <mergeCell ref="K33:K35"/>
    <mergeCell ref="G35:H35"/>
    <mergeCell ref="A36:A42"/>
    <mergeCell ref="B36:B42"/>
    <mergeCell ref="C36:C42"/>
    <mergeCell ref="D36:D42"/>
    <mergeCell ref="E36:E42"/>
    <mergeCell ref="F36:F42"/>
    <mergeCell ref="G36:H42"/>
    <mergeCell ref="I36:I42"/>
    <mergeCell ref="J36:J42"/>
    <mergeCell ref="K36:K42"/>
    <mergeCell ref="A43:A45"/>
    <mergeCell ref="B43:B45"/>
    <mergeCell ref="J43:J45"/>
    <mergeCell ref="K43:K45"/>
    <mergeCell ref="O43:O48"/>
    <mergeCell ref="A46:A48"/>
    <mergeCell ref="B46:B48"/>
    <mergeCell ref="J46:J48"/>
    <mergeCell ref="K46:K51"/>
    <mergeCell ref="G47:H47"/>
    <mergeCell ref="G48:H48"/>
    <mergeCell ref="A49:A51"/>
    <mergeCell ref="B49:B51"/>
    <mergeCell ref="G49:H49"/>
    <mergeCell ref="J49:J51"/>
    <mergeCell ref="G50:H50"/>
    <mergeCell ref="G51:H51"/>
    <mergeCell ref="A54:A57"/>
    <mergeCell ref="B54:B57"/>
    <mergeCell ref="G54:H54"/>
    <mergeCell ref="J54:J57"/>
    <mergeCell ref="K54:K57"/>
    <mergeCell ref="G55:H55"/>
    <mergeCell ref="G56:H56"/>
    <mergeCell ref="G57:H57"/>
  </mergeCells>
  <printOptions/>
  <pageMargins left="0.2" right="0.2" top="0.39375" bottom="0.5118055555555555" header="0.5118055555555555" footer="0.5118055555555555"/>
  <pageSetup horizontalDpi="300" verticalDpi="300" orientation="landscape" paperSize="9" scale="59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J47"/>
  <sheetViews>
    <sheetView view="pageBreakPreview" zoomScale="84" zoomScaleSheetLayoutView="84" workbookViewId="0" topLeftCell="A40">
      <selection activeCell="I13" activeCellId="1" sqref="D17:D19 I13"/>
    </sheetView>
  </sheetViews>
  <sheetFormatPr defaultColWidth="14.00390625" defaultRowHeight="58.5" customHeight="1"/>
  <cols>
    <col min="1" max="1" width="13.875" style="46" customWidth="1"/>
    <col min="2" max="2" width="55.75390625" style="46" customWidth="1"/>
    <col min="3" max="3" width="13.25390625" style="46" customWidth="1"/>
    <col min="4" max="4" width="11.75390625" style="46" customWidth="1"/>
    <col min="5" max="5" width="9.125" style="46" customWidth="1"/>
    <col min="6" max="6" width="15.375" style="46" customWidth="1"/>
    <col min="7" max="7" width="13.875" style="46" customWidth="1"/>
    <col min="8" max="8" width="11.625" style="46" customWidth="1"/>
    <col min="9" max="9" width="40.00390625" style="46" customWidth="1"/>
    <col min="10" max="10" width="57.25390625" style="46" customWidth="1"/>
    <col min="11" max="16384" width="13.875" style="46" customWidth="1"/>
  </cols>
  <sheetData>
    <row r="1" spans="1:10" ht="36" customHeight="1">
      <c r="A1" s="69" t="s">
        <v>134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9.25" customHeight="1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20.25" customHeight="1">
      <c r="A3" s="105" t="s">
        <v>29</v>
      </c>
      <c r="B3" s="105" t="s">
        <v>1</v>
      </c>
      <c r="C3" s="105" t="s">
        <v>2</v>
      </c>
      <c r="D3" s="105" t="s">
        <v>169</v>
      </c>
      <c r="E3" s="105" t="s">
        <v>31</v>
      </c>
      <c r="F3" s="105"/>
      <c r="G3" s="105"/>
      <c r="H3" s="105" t="s">
        <v>8</v>
      </c>
      <c r="I3" s="105" t="s">
        <v>79</v>
      </c>
      <c r="J3" s="105" t="s">
        <v>136</v>
      </c>
    </row>
    <row r="4" spans="1:10" ht="30.75" customHeight="1">
      <c r="A4" s="105"/>
      <c r="B4" s="105"/>
      <c r="C4" s="105"/>
      <c r="D4" s="105"/>
      <c r="E4" s="105" t="s">
        <v>6</v>
      </c>
      <c r="F4" s="105" t="s">
        <v>7</v>
      </c>
      <c r="G4" s="105"/>
      <c r="H4" s="105"/>
      <c r="I4" s="105"/>
      <c r="J4" s="105"/>
    </row>
    <row r="5" spans="1:10" ht="72" customHeight="1">
      <c r="A5" s="105"/>
      <c r="B5" s="105"/>
      <c r="C5" s="105"/>
      <c r="D5" s="105"/>
      <c r="E5" s="105"/>
      <c r="F5" s="106" t="s">
        <v>9</v>
      </c>
      <c r="G5" s="106" t="s">
        <v>10</v>
      </c>
      <c r="H5" s="105"/>
      <c r="I5" s="105"/>
      <c r="J5" s="105"/>
    </row>
    <row r="6" spans="1:10" ht="21" customHeight="1">
      <c r="A6" s="107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</row>
    <row r="7" spans="1:10" ht="30" customHeight="1">
      <c r="A7" s="94" t="s">
        <v>170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33.75" customHeight="1">
      <c r="A8" s="139" t="s">
        <v>171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10" ht="46.5" customHeight="1">
      <c r="A9" s="110" t="s">
        <v>172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25.5" customHeight="1">
      <c r="A10" s="105" t="s">
        <v>37</v>
      </c>
      <c r="B10" s="105" t="s">
        <v>173</v>
      </c>
      <c r="C10" s="106">
        <v>2017</v>
      </c>
      <c r="D10" s="117">
        <v>30</v>
      </c>
      <c r="E10" s="117" t="s">
        <v>12</v>
      </c>
      <c r="F10" s="117" t="s">
        <v>12</v>
      </c>
      <c r="G10" s="117">
        <v>30</v>
      </c>
      <c r="H10" s="106" t="s">
        <v>12</v>
      </c>
      <c r="I10" s="105" t="s">
        <v>174</v>
      </c>
      <c r="J10" s="105" t="s">
        <v>175</v>
      </c>
    </row>
    <row r="11" spans="1:10" ht="23.25" customHeight="1">
      <c r="A11" s="105"/>
      <c r="B11" s="105"/>
      <c r="C11" s="106">
        <v>2018</v>
      </c>
      <c r="D11" s="117">
        <v>30</v>
      </c>
      <c r="E11" s="117" t="s">
        <v>12</v>
      </c>
      <c r="F11" s="117" t="s">
        <v>12</v>
      </c>
      <c r="G11" s="117">
        <v>30</v>
      </c>
      <c r="H11" s="106" t="s">
        <v>12</v>
      </c>
      <c r="I11" s="105"/>
      <c r="J11" s="105"/>
    </row>
    <row r="12" spans="1:10" ht="48" customHeight="1">
      <c r="A12" s="105"/>
      <c r="B12" s="105"/>
      <c r="C12" s="106">
        <v>2019</v>
      </c>
      <c r="D12" s="117">
        <v>30</v>
      </c>
      <c r="E12" s="117" t="s">
        <v>12</v>
      </c>
      <c r="F12" s="117" t="s">
        <v>12</v>
      </c>
      <c r="G12" s="117">
        <v>30</v>
      </c>
      <c r="H12" s="106" t="s">
        <v>12</v>
      </c>
      <c r="I12" s="105"/>
      <c r="J12" s="105"/>
    </row>
    <row r="13" spans="1:10" ht="90.75" customHeight="1">
      <c r="A13" s="118" t="s">
        <v>41</v>
      </c>
      <c r="B13" s="118" t="s">
        <v>176</v>
      </c>
      <c r="C13" s="118" t="s">
        <v>15</v>
      </c>
      <c r="D13" s="140" t="s">
        <v>12</v>
      </c>
      <c r="E13" s="140" t="s">
        <v>12</v>
      </c>
      <c r="F13" s="140" t="s">
        <v>12</v>
      </c>
      <c r="G13" s="140" t="s">
        <v>12</v>
      </c>
      <c r="H13" s="118" t="s">
        <v>12</v>
      </c>
      <c r="I13" s="105" t="s">
        <v>177</v>
      </c>
      <c r="J13" s="113" t="s">
        <v>178</v>
      </c>
    </row>
    <row r="14" spans="1:10" ht="36" customHeight="1">
      <c r="A14" s="118" t="s">
        <v>45</v>
      </c>
      <c r="B14" s="118" t="s">
        <v>179</v>
      </c>
      <c r="C14" s="118" t="s">
        <v>15</v>
      </c>
      <c r="D14" s="140" t="s">
        <v>12</v>
      </c>
      <c r="E14" s="140" t="s">
        <v>12</v>
      </c>
      <c r="F14" s="140" t="s">
        <v>12</v>
      </c>
      <c r="G14" s="140" t="s">
        <v>12</v>
      </c>
      <c r="H14" s="118" t="s">
        <v>12</v>
      </c>
      <c r="I14" s="105" t="s">
        <v>180</v>
      </c>
      <c r="J14" s="118" t="s">
        <v>181</v>
      </c>
    </row>
    <row r="15" spans="1:10" ht="22.5" customHeight="1">
      <c r="A15" s="118"/>
      <c r="B15" s="118"/>
      <c r="C15" s="118"/>
      <c r="D15" s="140"/>
      <c r="E15" s="140"/>
      <c r="F15" s="140"/>
      <c r="G15" s="140"/>
      <c r="H15" s="118"/>
      <c r="I15" s="118"/>
      <c r="J15" s="118"/>
    </row>
    <row r="16" spans="1:10" ht="14.25" customHeight="1">
      <c r="A16" s="118"/>
      <c r="B16" s="118"/>
      <c r="C16" s="118"/>
      <c r="D16" s="140"/>
      <c r="E16" s="140"/>
      <c r="F16" s="140"/>
      <c r="G16" s="140"/>
      <c r="H16" s="118"/>
      <c r="I16" s="105"/>
      <c r="J16" s="118"/>
    </row>
    <row r="17" spans="1:10" ht="28.5" customHeight="1">
      <c r="A17" s="105" t="s">
        <v>49</v>
      </c>
      <c r="B17" s="105" t="s">
        <v>182</v>
      </c>
      <c r="C17" s="105" t="s">
        <v>15</v>
      </c>
      <c r="D17" s="141" t="s">
        <v>12</v>
      </c>
      <c r="E17" s="141" t="s">
        <v>12</v>
      </c>
      <c r="F17" s="141" t="s">
        <v>12</v>
      </c>
      <c r="G17" s="141" t="s">
        <v>12</v>
      </c>
      <c r="H17" s="105" t="s">
        <v>12</v>
      </c>
      <c r="I17" s="105" t="s">
        <v>183</v>
      </c>
      <c r="J17" s="105" t="s">
        <v>184</v>
      </c>
    </row>
    <row r="18" spans="1:10" ht="17.25" customHeight="1">
      <c r="A18" s="105"/>
      <c r="B18" s="105"/>
      <c r="C18" s="105"/>
      <c r="D18" s="141"/>
      <c r="E18" s="141"/>
      <c r="F18" s="141"/>
      <c r="G18" s="141"/>
      <c r="H18" s="105"/>
      <c r="I18" s="105"/>
      <c r="J18" s="105"/>
    </row>
    <row r="19" spans="1:10" ht="18.75" customHeight="1">
      <c r="A19" s="105"/>
      <c r="B19" s="105"/>
      <c r="C19" s="105"/>
      <c r="D19" s="141"/>
      <c r="E19" s="141"/>
      <c r="F19" s="141"/>
      <c r="G19" s="141"/>
      <c r="H19" s="105"/>
      <c r="I19" s="105"/>
      <c r="J19" s="105"/>
    </row>
    <row r="20" spans="1:10" ht="39.75" customHeight="1">
      <c r="A20" s="118" t="s">
        <v>53</v>
      </c>
      <c r="B20" s="118" t="s">
        <v>185</v>
      </c>
      <c r="C20" s="118" t="s">
        <v>15</v>
      </c>
      <c r="D20" s="140" t="s">
        <v>12</v>
      </c>
      <c r="E20" s="140" t="s">
        <v>12</v>
      </c>
      <c r="F20" s="140" t="s">
        <v>12</v>
      </c>
      <c r="G20" s="140" t="s">
        <v>12</v>
      </c>
      <c r="H20" s="118" t="s">
        <v>12</v>
      </c>
      <c r="I20" s="118" t="s">
        <v>186</v>
      </c>
      <c r="J20" s="118" t="s">
        <v>187</v>
      </c>
    </row>
    <row r="21" spans="1:10" ht="19.5" customHeight="1">
      <c r="A21" s="118"/>
      <c r="B21" s="118"/>
      <c r="C21" s="118"/>
      <c r="D21" s="140"/>
      <c r="E21" s="140"/>
      <c r="F21" s="140"/>
      <c r="G21" s="140"/>
      <c r="H21" s="118"/>
      <c r="I21" s="118"/>
      <c r="J21" s="118"/>
    </row>
    <row r="22" spans="1:10" ht="18" customHeight="1">
      <c r="A22" s="118"/>
      <c r="B22" s="118"/>
      <c r="C22" s="118"/>
      <c r="D22" s="140"/>
      <c r="E22" s="140"/>
      <c r="F22" s="140"/>
      <c r="G22" s="140"/>
      <c r="H22" s="118"/>
      <c r="I22" s="118"/>
      <c r="J22" s="118"/>
    </row>
    <row r="23" spans="1:10" ht="58.5" customHeight="1">
      <c r="A23" s="105" t="s">
        <v>57</v>
      </c>
      <c r="B23" s="105" t="s">
        <v>188</v>
      </c>
      <c r="C23" s="105" t="s">
        <v>15</v>
      </c>
      <c r="D23" s="141" t="s">
        <v>12</v>
      </c>
      <c r="E23" s="141" t="s">
        <v>12</v>
      </c>
      <c r="F23" s="141" t="s">
        <v>12</v>
      </c>
      <c r="G23" s="141" t="s">
        <v>12</v>
      </c>
      <c r="H23" s="105" t="s">
        <v>12</v>
      </c>
      <c r="I23" s="105" t="s">
        <v>189</v>
      </c>
      <c r="J23" s="105" t="s">
        <v>190</v>
      </c>
    </row>
    <row r="24" spans="1:10" ht="37.5" customHeight="1">
      <c r="A24" s="105"/>
      <c r="B24" s="105"/>
      <c r="C24" s="105"/>
      <c r="D24" s="141"/>
      <c r="E24" s="141"/>
      <c r="F24" s="141"/>
      <c r="G24" s="141"/>
      <c r="H24" s="105"/>
      <c r="I24" s="105"/>
      <c r="J24" s="105"/>
    </row>
    <row r="25" spans="1:10" ht="29.25" customHeight="1">
      <c r="A25" s="105" t="s">
        <v>61</v>
      </c>
      <c r="B25" s="105" t="s">
        <v>191</v>
      </c>
      <c r="C25" s="105">
        <v>2017</v>
      </c>
      <c r="D25" s="141">
        <v>5</v>
      </c>
      <c r="E25" s="141"/>
      <c r="F25" s="141"/>
      <c r="G25" s="141">
        <v>5</v>
      </c>
      <c r="H25" s="105" t="s">
        <v>12</v>
      </c>
      <c r="I25" s="105" t="s">
        <v>189</v>
      </c>
      <c r="J25" s="105" t="s">
        <v>154</v>
      </c>
    </row>
    <row r="26" spans="1:10" ht="24.75" customHeight="1">
      <c r="A26" s="105"/>
      <c r="B26" s="105"/>
      <c r="C26" s="106">
        <v>2018</v>
      </c>
      <c r="D26" s="142">
        <f>G26</f>
        <v>5</v>
      </c>
      <c r="E26" s="142" t="s">
        <v>12</v>
      </c>
      <c r="F26" s="142" t="s">
        <v>12</v>
      </c>
      <c r="G26" s="142">
        <v>5</v>
      </c>
      <c r="H26" s="106" t="s">
        <v>12</v>
      </c>
      <c r="I26" s="105"/>
      <c r="J26" s="105"/>
    </row>
    <row r="27" spans="1:10" ht="25.5" customHeight="1">
      <c r="A27" s="105"/>
      <c r="B27" s="105"/>
      <c r="C27" s="106">
        <v>2019</v>
      </c>
      <c r="D27" s="142">
        <f>G27</f>
        <v>5</v>
      </c>
      <c r="E27" s="142" t="s">
        <v>12</v>
      </c>
      <c r="F27" s="142" t="s">
        <v>12</v>
      </c>
      <c r="G27" s="142">
        <v>5</v>
      </c>
      <c r="H27" s="106" t="s">
        <v>12</v>
      </c>
      <c r="I27" s="105"/>
      <c r="J27" s="105"/>
    </row>
    <row r="28" spans="1:10" ht="21.75" customHeight="1">
      <c r="A28" s="105" t="s">
        <v>65</v>
      </c>
      <c r="B28" s="105" t="s">
        <v>192</v>
      </c>
      <c r="C28" s="106">
        <v>2017</v>
      </c>
      <c r="D28" s="142" t="s">
        <v>12</v>
      </c>
      <c r="E28" s="142" t="s">
        <v>12</v>
      </c>
      <c r="F28" s="142" t="s">
        <v>12</v>
      </c>
      <c r="G28" s="142" t="s">
        <v>12</v>
      </c>
      <c r="H28" s="106" t="s">
        <v>12</v>
      </c>
      <c r="I28" s="105" t="s">
        <v>193</v>
      </c>
      <c r="J28" s="105" t="s">
        <v>194</v>
      </c>
    </row>
    <row r="29" spans="1:10" ht="21" customHeight="1">
      <c r="A29" s="105"/>
      <c r="B29" s="105"/>
      <c r="C29" s="106">
        <v>2018</v>
      </c>
      <c r="D29" s="142">
        <f>G29</f>
        <v>0</v>
      </c>
      <c r="E29" s="142" t="s">
        <v>12</v>
      </c>
      <c r="F29" s="142" t="s">
        <v>12</v>
      </c>
      <c r="G29" s="142" t="s">
        <v>12</v>
      </c>
      <c r="H29" s="106" t="s">
        <v>12</v>
      </c>
      <c r="I29" s="105"/>
      <c r="J29" s="105"/>
    </row>
    <row r="30" spans="1:10" ht="27" customHeight="1">
      <c r="A30" s="105"/>
      <c r="B30" s="105"/>
      <c r="C30" s="106">
        <v>2019</v>
      </c>
      <c r="D30" s="142">
        <f>G30</f>
        <v>0</v>
      </c>
      <c r="E30" s="142" t="s">
        <v>12</v>
      </c>
      <c r="F30" s="143" t="s">
        <v>12</v>
      </c>
      <c r="G30" s="142" t="s">
        <v>12</v>
      </c>
      <c r="H30" s="106" t="s">
        <v>12</v>
      </c>
      <c r="I30" s="105"/>
      <c r="J30" s="105"/>
    </row>
    <row r="31" spans="1:10" ht="58.5" customHeight="1">
      <c r="A31" s="105" t="s">
        <v>69</v>
      </c>
      <c r="B31" s="105" t="s">
        <v>195</v>
      </c>
      <c r="C31" s="105" t="s">
        <v>15</v>
      </c>
      <c r="D31" s="141" t="s">
        <v>12</v>
      </c>
      <c r="E31" s="141" t="s">
        <v>12</v>
      </c>
      <c r="F31" s="141" t="s">
        <v>12</v>
      </c>
      <c r="G31" s="141" t="s">
        <v>12</v>
      </c>
      <c r="H31" s="105" t="s">
        <v>12</v>
      </c>
      <c r="I31" s="105" t="s">
        <v>196</v>
      </c>
      <c r="J31" s="105" t="s">
        <v>197</v>
      </c>
    </row>
    <row r="32" spans="1:10" ht="34.5" customHeight="1">
      <c r="A32" s="105"/>
      <c r="B32" s="105"/>
      <c r="C32" s="105"/>
      <c r="D32" s="141"/>
      <c r="E32" s="141"/>
      <c r="F32" s="141"/>
      <c r="G32" s="141"/>
      <c r="H32" s="105"/>
      <c r="I32" s="105"/>
      <c r="J32" s="105"/>
    </row>
    <row r="33" spans="1:10" ht="43.5" customHeight="1">
      <c r="A33" s="144" t="s">
        <v>73</v>
      </c>
      <c r="B33" s="105" t="s">
        <v>198</v>
      </c>
      <c r="C33" s="141" t="s">
        <v>15</v>
      </c>
      <c r="D33" s="145" t="s">
        <v>12</v>
      </c>
      <c r="E33" s="141" t="s">
        <v>12</v>
      </c>
      <c r="F33" s="145" t="s">
        <v>12</v>
      </c>
      <c r="G33" s="145" t="s">
        <v>12</v>
      </c>
      <c r="H33" s="105" t="s">
        <v>12</v>
      </c>
      <c r="I33" s="105" t="s">
        <v>199</v>
      </c>
      <c r="J33" s="105" t="s">
        <v>200</v>
      </c>
    </row>
    <row r="34" spans="1:10" ht="33.75" customHeight="1">
      <c r="A34" s="144"/>
      <c r="B34" s="105"/>
      <c r="C34" s="141"/>
      <c r="D34" s="145"/>
      <c r="E34" s="141"/>
      <c r="F34" s="145"/>
      <c r="G34" s="145"/>
      <c r="H34" s="105"/>
      <c r="I34" s="105"/>
      <c r="J34" s="105"/>
    </row>
    <row r="35" spans="1:10" ht="42" customHeight="1">
      <c r="A35" s="144" t="s">
        <v>105</v>
      </c>
      <c r="B35" s="105" t="s">
        <v>201</v>
      </c>
      <c r="C35" s="141" t="s">
        <v>15</v>
      </c>
      <c r="D35" s="145" t="s">
        <v>12</v>
      </c>
      <c r="E35" s="141" t="s">
        <v>12</v>
      </c>
      <c r="F35" s="145" t="s">
        <v>12</v>
      </c>
      <c r="G35" s="145" t="s">
        <v>12</v>
      </c>
      <c r="H35" s="105" t="s">
        <v>12</v>
      </c>
      <c r="I35" s="105" t="s">
        <v>202</v>
      </c>
      <c r="J35" s="105"/>
    </row>
    <row r="36" spans="1:10" ht="36.75" customHeight="1">
      <c r="A36" s="144"/>
      <c r="B36" s="105"/>
      <c r="C36" s="141"/>
      <c r="D36" s="145"/>
      <c r="E36" s="141"/>
      <c r="F36" s="145"/>
      <c r="G36" s="145"/>
      <c r="H36" s="105"/>
      <c r="I36" s="105"/>
      <c r="J36" s="105"/>
    </row>
    <row r="37" spans="1:10" ht="48" customHeight="1">
      <c r="A37" s="105" t="s">
        <v>108</v>
      </c>
      <c r="B37" s="105" t="s">
        <v>203</v>
      </c>
      <c r="C37" s="141" t="s">
        <v>15</v>
      </c>
      <c r="D37" s="145" t="s">
        <v>12</v>
      </c>
      <c r="E37" s="141" t="s">
        <v>12</v>
      </c>
      <c r="F37" s="145" t="s">
        <v>12</v>
      </c>
      <c r="G37" s="145" t="s">
        <v>12</v>
      </c>
      <c r="H37" s="105" t="s">
        <v>12</v>
      </c>
      <c r="I37" s="105" t="s">
        <v>204</v>
      </c>
      <c r="J37" s="105"/>
    </row>
    <row r="38" spans="1:10" ht="21" customHeight="1">
      <c r="A38" s="105"/>
      <c r="B38" s="105"/>
      <c r="C38" s="141"/>
      <c r="D38" s="145"/>
      <c r="E38" s="141"/>
      <c r="F38" s="145"/>
      <c r="G38" s="145"/>
      <c r="H38" s="105"/>
      <c r="I38" s="105"/>
      <c r="J38" s="105"/>
    </row>
    <row r="39" spans="1:10" ht="42" customHeight="1">
      <c r="A39" s="105" t="s">
        <v>111</v>
      </c>
      <c r="B39" s="105" t="s">
        <v>205</v>
      </c>
      <c r="C39" s="141" t="s">
        <v>15</v>
      </c>
      <c r="D39" s="145" t="s">
        <v>12</v>
      </c>
      <c r="E39" s="141" t="s">
        <v>12</v>
      </c>
      <c r="F39" s="145" t="s">
        <v>12</v>
      </c>
      <c r="G39" s="145" t="s">
        <v>12</v>
      </c>
      <c r="H39" s="105" t="s">
        <v>12</v>
      </c>
      <c r="I39" s="105" t="s">
        <v>206</v>
      </c>
      <c r="J39" s="105" t="s">
        <v>207</v>
      </c>
    </row>
    <row r="40" spans="1:10" ht="41.25" customHeight="1">
      <c r="A40" s="105"/>
      <c r="B40" s="105"/>
      <c r="C40" s="141"/>
      <c r="D40" s="145"/>
      <c r="E40" s="141"/>
      <c r="F40" s="145"/>
      <c r="G40" s="145"/>
      <c r="H40" s="105"/>
      <c r="I40" s="105"/>
      <c r="J40" s="105"/>
    </row>
    <row r="41" spans="1:10" ht="58.5" customHeight="1">
      <c r="A41" s="118" t="s">
        <v>113</v>
      </c>
      <c r="B41" s="118" t="s">
        <v>208</v>
      </c>
      <c r="C41" s="141" t="s">
        <v>15</v>
      </c>
      <c r="D41" s="145" t="s">
        <v>12</v>
      </c>
      <c r="E41" s="141" t="s">
        <v>12</v>
      </c>
      <c r="F41" s="145" t="s">
        <v>12</v>
      </c>
      <c r="G41" s="145" t="s">
        <v>12</v>
      </c>
      <c r="H41" s="118" t="s">
        <v>12</v>
      </c>
      <c r="I41" s="105" t="s">
        <v>209</v>
      </c>
      <c r="J41" s="118" t="s">
        <v>210</v>
      </c>
    </row>
    <row r="42" spans="1:10" ht="21.75" customHeight="1">
      <c r="A42" s="118"/>
      <c r="B42" s="118"/>
      <c r="C42" s="141"/>
      <c r="D42" s="145"/>
      <c r="E42" s="141"/>
      <c r="F42" s="145"/>
      <c r="G42" s="145"/>
      <c r="H42" s="118"/>
      <c r="I42" s="118"/>
      <c r="J42" s="118"/>
    </row>
    <row r="43" spans="1:10" ht="14.25" customHeight="1">
      <c r="A43" s="118"/>
      <c r="B43" s="118"/>
      <c r="C43" s="141"/>
      <c r="D43" s="145"/>
      <c r="E43" s="141"/>
      <c r="F43" s="145"/>
      <c r="G43" s="145"/>
      <c r="H43" s="118"/>
      <c r="I43" s="105"/>
      <c r="J43" s="118"/>
    </row>
    <row r="44" spans="1:10" ht="25.5" customHeight="1">
      <c r="A44" s="105"/>
      <c r="B44" s="133" t="s">
        <v>76</v>
      </c>
      <c r="C44" s="146">
        <v>2017</v>
      </c>
      <c r="D44" s="145">
        <f>G44</f>
        <v>35</v>
      </c>
      <c r="E44" s="145" t="s">
        <v>12</v>
      </c>
      <c r="F44" s="145" t="s">
        <v>12</v>
      </c>
      <c r="G44" s="145">
        <f>G10+G25</f>
        <v>35</v>
      </c>
      <c r="H44" s="105" t="s">
        <v>12</v>
      </c>
      <c r="I44" s="105"/>
      <c r="J44" s="105"/>
    </row>
    <row r="45" spans="1:10" ht="21" customHeight="1">
      <c r="A45" s="105"/>
      <c r="B45" s="133"/>
      <c r="C45" s="147">
        <v>2018</v>
      </c>
      <c r="D45" s="145">
        <f>G45</f>
        <v>35</v>
      </c>
      <c r="E45" s="145" t="s">
        <v>12</v>
      </c>
      <c r="F45" s="145" t="s">
        <v>12</v>
      </c>
      <c r="G45" s="145">
        <f>G11+G26</f>
        <v>35</v>
      </c>
      <c r="H45" s="106" t="s">
        <v>12</v>
      </c>
      <c r="I45" s="105"/>
      <c r="J45" s="105"/>
    </row>
    <row r="46" spans="1:10" ht="29.25" customHeight="1">
      <c r="A46" s="105"/>
      <c r="B46" s="133"/>
      <c r="C46" s="147">
        <v>2019</v>
      </c>
      <c r="D46" s="145">
        <f>G46</f>
        <v>35</v>
      </c>
      <c r="E46" s="145" t="s">
        <v>12</v>
      </c>
      <c r="F46" s="145" t="s">
        <v>12</v>
      </c>
      <c r="G46" s="145">
        <f>G12+G27</f>
        <v>35</v>
      </c>
      <c r="H46" s="106" t="s">
        <v>12</v>
      </c>
      <c r="I46" s="105"/>
      <c r="J46" s="105"/>
    </row>
    <row r="47" spans="1:10" ht="32.25" customHeight="1">
      <c r="A47" s="105"/>
      <c r="B47" s="133"/>
      <c r="C47" s="147" t="s">
        <v>15</v>
      </c>
      <c r="D47" s="145">
        <f>G47</f>
        <v>105</v>
      </c>
      <c r="E47" s="145" t="s">
        <v>12</v>
      </c>
      <c r="F47" s="145" t="s">
        <v>12</v>
      </c>
      <c r="G47" s="145">
        <f>G44+G45+G46</f>
        <v>105</v>
      </c>
      <c r="H47" s="106" t="s">
        <v>12</v>
      </c>
      <c r="I47" s="105"/>
      <c r="J47" s="105"/>
    </row>
  </sheetData>
  <sheetProtection selectLockedCells="1" selectUnlockedCells="1"/>
  <mergeCells count="129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0:A12"/>
    <mergeCell ref="B10:B12"/>
    <mergeCell ref="I10:I12"/>
    <mergeCell ref="J10:J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5:A27"/>
    <mergeCell ref="B25:B27"/>
    <mergeCell ref="I25:I27"/>
    <mergeCell ref="J25:J27"/>
    <mergeCell ref="A28:A30"/>
    <mergeCell ref="B28:B30"/>
    <mergeCell ref="I28:I30"/>
    <mergeCell ref="J28:J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A44:A47"/>
    <mergeCell ref="B44:B47"/>
    <mergeCell ref="I44:I47"/>
    <mergeCell ref="J44:J47"/>
  </mergeCells>
  <printOptions/>
  <pageMargins left="0.27569444444444446" right="0.2" top="0.2798611111111111" bottom="0.2" header="0.5118055555555555" footer="0.5118055555555555"/>
  <pageSetup horizontalDpi="300" verticalDpi="300" orientation="landscape" paperSize="9" scale="55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4" zoomScaleSheetLayoutView="84" workbookViewId="0" topLeftCell="A31">
      <selection activeCell="I37" activeCellId="1" sqref="D17:D19 I37"/>
    </sheetView>
  </sheetViews>
  <sheetFormatPr defaultColWidth="9.00390625" defaultRowHeight="16.5" customHeight="1"/>
  <cols>
    <col min="1" max="1" width="6.00390625" style="3" customWidth="1"/>
    <col min="2" max="2" width="67.875" style="148" customWidth="1"/>
    <col min="3" max="3" width="16.25390625" style="3" customWidth="1"/>
    <col min="4" max="4" width="11.875" style="3" customWidth="1"/>
    <col min="5" max="5" width="11.125" style="3" customWidth="1"/>
    <col min="6" max="6" width="19.875" style="3" customWidth="1"/>
    <col min="7" max="7" width="15.75390625" style="3" customWidth="1"/>
    <col min="8" max="8" width="12.00390625" style="3" customWidth="1"/>
    <col min="9" max="9" width="43.375" style="3" customWidth="1"/>
    <col min="10" max="10" width="36.375" style="3" customWidth="1"/>
    <col min="11" max="16384" width="9.125" style="3" customWidth="1"/>
  </cols>
  <sheetData>
    <row r="1" spans="1:10" s="150" customFormat="1" ht="44.25" customHeight="1">
      <c r="A1" s="149" t="s">
        <v>211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s="150" customFormat="1" ht="30" customHeight="1">
      <c r="A2" s="138" t="s">
        <v>28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s="150" customFormat="1" ht="12.75" customHeight="1">
      <c r="A3" s="105" t="s">
        <v>29</v>
      </c>
      <c r="B3" s="105" t="s">
        <v>1</v>
      </c>
      <c r="C3" s="105" t="s">
        <v>2</v>
      </c>
      <c r="D3" s="105" t="s">
        <v>169</v>
      </c>
      <c r="E3" s="105" t="s">
        <v>31</v>
      </c>
      <c r="F3" s="105"/>
      <c r="G3" s="105"/>
      <c r="H3" s="105" t="s">
        <v>8</v>
      </c>
      <c r="I3" s="105" t="s">
        <v>79</v>
      </c>
      <c r="J3" s="105" t="s">
        <v>136</v>
      </c>
    </row>
    <row r="4" spans="1:10" s="150" customFormat="1" ht="17.25" customHeight="1">
      <c r="A4" s="105"/>
      <c r="B4" s="105"/>
      <c r="C4" s="105"/>
      <c r="D4" s="105"/>
      <c r="E4" s="105" t="s">
        <v>6</v>
      </c>
      <c r="F4" s="105" t="s">
        <v>7</v>
      </c>
      <c r="G4" s="105"/>
      <c r="H4" s="105"/>
      <c r="I4" s="105"/>
      <c r="J4" s="105"/>
    </row>
    <row r="5" spans="1:10" s="150" customFormat="1" ht="51.75" customHeight="1">
      <c r="A5" s="105"/>
      <c r="B5" s="105"/>
      <c r="C5" s="105"/>
      <c r="D5" s="105"/>
      <c r="E5" s="105"/>
      <c r="F5" s="106" t="s">
        <v>9</v>
      </c>
      <c r="G5" s="106" t="s">
        <v>10</v>
      </c>
      <c r="H5" s="105"/>
      <c r="I5" s="105"/>
      <c r="J5" s="105"/>
    </row>
    <row r="6" spans="1:10" s="150" customFormat="1" ht="17.25" customHeight="1">
      <c r="A6" s="107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</row>
    <row r="7" spans="1:10" s="150" customFormat="1" ht="24" customHeight="1">
      <c r="A7" s="94" t="s">
        <v>212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s="150" customFormat="1" ht="17.25" customHeight="1">
      <c r="A8" s="151" t="s">
        <v>213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s="150" customFormat="1" ht="54" customHeight="1">
      <c r="A9" s="152" t="s">
        <v>214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 ht="105.75" customHeight="1">
      <c r="A10" s="153">
        <v>1</v>
      </c>
      <c r="B10" s="153" t="s">
        <v>215</v>
      </c>
      <c r="C10" s="153" t="s">
        <v>15</v>
      </c>
      <c r="D10" s="153" t="s">
        <v>12</v>
      </c>
      <c r="E10" s="153" t="s">
        <v>12</v>
      </c>
      <c r="F10" s="153" t="s">
        <v>12</v>
      </c>
      <c r="G10" s="153" t="s">
        <v>12</v>
      </c>
      <c r="H10" s="153" t="s">
        <v>12</v>
      </c>
      <c r="I10" s="153" t="s">
        <v>216</v>
      </c>
      <c r="J10" s="153" t="s">
        <v>217</v>
      </c>
    </row>
    <row r="11" spans="1:10" ht="91.5" customHeight="1">
      <c r="A11" s="153">
        <v>2</v>
      </c>
      <c r="B11" s="153" t="s">
        <v>218</v>
      </c>
      <c r="C11" s="153" t="s">
        <v>15</v>
      </c>
      <c r="D11" s="153"/>
      <c r="E11" s="153" t="s">
        <v>12</v>
      </c>
      <c r="F11" s="153" t="s">
        <v>12</v>
      </c>
      <c r="G11" s="153" t="s">
        <v>12</v>
      </c>
      <c r="H11" s="153" t="s">
        <v>12</v>
      </c>
      <c r="I11" s="153" t="s">
        <v>219</v>
      </c>
      <c r="J11" s="153" t="s">
        <v>220</v>
      </c>
    </row>
    <row r="12" spans="1:10" ht="114.75" customHeight="1">
      <c r="A12" s="153">
        <v>3</v>
      </c>
      <c r="B12" s="153" t="s">
        <v>221</v>
      </c>
      <c r="C12" s="153" t="s">
        <v>15</v>
      </c>
      <c r="D12" s="153" t="s">
        <v>12</v>
      </c>
      <c r="E12" s="153" t="s">
        <v>12</v>
      </c>
      <c r="F12" s="153" t="s">
        <v>12</v>
      </c>
      <c r="G12" s="153" t="s">
        <v>12</v>
      </c>
      <c r="H12" s="153" t="s">
        <v>12</v>
      </c>
      <c r="I12" s="153" t="s">
        <v>222</v>
      </c>
      <c r="J12" s="153" t="s">
        <v>223</v>
      </c>
    </row>
    <row r="13" spans="1:10" ht="96.75" customHeight="1">
      <c r="A13" s="153">
        <v>4</v>
      </c>
      <c r="B13" s="153" t="s">
        <v>224</v>
      </c>
      <c r="C13" s="153" t="s">
        <v>15</v>
      </c>
      <c r="D13" s="153" t="s">
        <v>12</v>
      </c>
      <c r="E13" s="153" t="s">
        <v>12</v>
      </c>
      <c r="F13" s="153" t="s">
        <v>12</v>
      </c>
      <c r="G13" s="153" t="s">
        <v>12</v>
      </c>
      <c r="H13" s="153" t="s">
        <v>12</v>
      </c>
      <c r="I13" s="153" t="s">
        <v>225</v>
      </c>
      <c r="J13" s="153" t="s">
        <v>223</v>
      </c>
    </row>
    <row r="14" spans="1:10" ht="59.25" customHeight="1">
      <c r="A14" s="153">
        <v>5</v>
      </c>
      <c r="B14" s="153" t="s">
        <v>226</v>
      </c>
      <c r="C14" s="153" t="s">
        <v>15</v>
      </c>
      <c r="D14" s="153" t="s">
        <v>12</v>
      </c>
      <c r="E14" s="153" t="s">
        <v>12</v>
      </c>
      <c r="F14" s="153" t="s">
        <v>12</v>
      </c>
      <c r="G14" s="153" t="s">
        <v>12</v>
      </c>
      <c r="H14" s="153" t="s">
        <v>12</v>
      </c>
      <c r="I14" s="153" t="s">
        <v>227</v>
      </c>
      <c r="J14" s="153" t="s">
        <v>228</v>
      </c>
    </row>
    <row r="15" spans="1:10" ht="145.5" customHeight="1">
      <c r="A15" s="153">
        <v>6</v>
      </c>
      <c r="B15" s="153" t="s">
        <v>229</v>
      </c>
      <c r="C15" s="153" t="s">
        <v>15</v>
      </c>
      <c r="D15" s="153" t="s">
        <v>12</v>
      </c>
      <c r="E15" s="153" t="s">
        <v>12</v>
      </c>
      <c r="F15" s="153" t="s">
        <v>12</v>
      </c>
      <c r="G15" s="153" t="s">
        <v>12</v>
      </c>
      <c r="H15" s="153" t="s">
        <v>12</v>
      </c>
      <c r="I15" s="153" t="s">
        <v>230</v>
      </c>
      <c r="J15" s="153" t="s">
        <v>231</v>
      </c>
    </row>
    <row r="16" spans="1:10" ht="79.5" customHeight="1">
      <c r="A16" s="153">
        <v>7</v>
      </c>
      <c r="B16" s="153" t="s">
        <v>232</v>
      </c>
      <c r="C16" s="153" t="s">
        <v>15</v>
      </c>
      <c r="D16" s="153" t="s">
        <v>12</v>
      </c>
      <c r="E16" s="153" t="s">
        <v>12</v>
      </c>
      <c r="F16" s="153" t="s">
        <v>12</v>
      </c>
      <c r="G16" s="153" t="s">
        <v>12</v>
      </c>
      <c r="H16" s="153" t="s">
        <v>12</v>
      </c>
      <c r="I16" s="153" t="s">
        <v>233</v>
      </c>
      <c r="J16" s="153" t="s">
        <v>228</v>
      </c>
    </row>
    <row r="17" spans="1:10" ht="57" customHeight="1">
      <c r="A17" s="153">
        <v>8</v>
      </c>
      <c r="B17" s="153" t="s">
        <v>234</v>
      </c>
      <c r="C17" s="153" t="s">
        <v>15</v>
      </c>
      <c r="D17" s="153" t="s">
        <v>12</v>
      </c>
      <c r="E17" s="153" t="s">
        <v>12</v>
      </c>
      <c r="F17" s="153" t="s">
        <v>12</v>
      </c>
      <c r="G17" s="153" t="s">
        <v>12</v>
      </c>
      <c r="H17" s="153" t="s">
        <v>12</v>
      </c>
      <c r="I17" s="153"/>
      <c r="J17" s="153" t="s">
        <v>235</v>
      </c>
    </row>
    <row r="18" spans="1:10" ht="34.5" customHeight="1">
      <c r="A18" s="153"/>
      <c r="B18" s="154" t="s">
        <v>236</v>
      </c>
      <c r="C18" s="153"/>
      <c r="D18" s="153" t="s">
        <v>12</v>
      </c>
      <c r="E18" s="153" t="s">
        <v>12</v>
      </c>
      <c r="F18" s="153" t="s">
        <v>12</v>
      </c>
      <c r="G18" s="153" t="s">
        <v>12</v>
      </c>
      <c r="H18" s="153" t="s">
        <v>12</v>
      </c>
      <c r="I18" s="153" t="s">
        <v>237</v>
      </c>
      <c r="J18" s="153"/>
    </row>
    <row r="19" spans="1:10" ht="43.5" customHeight="1">
      <c r="A19" s="153"/>
      <c r="B19" s="154" t="s">
        <v>238</v>
      </c>
      <c r="C19" s="153"/>
      <c r="D19" s="153" t="s">
        <v>12</v>
      </c>
      <c r="E19" s="153" t="s">
        <v>12</v>
      </c>
      <c r="F19" s="153" t="s">
        <v>12</v>
      </c>
      <c r="G19" s="153" t="s">
        <v>12</v>
      </c>
      <c r="H19" s="153" t="s">
        <v>12</v>
      </c>
      <c r="I19" s="153" t="s">
        <v>239</v>
      </c>
      <c r="J19" s="153"/>
    </row>
    <row r="20" spans="1:10" ht="56.25" customHeight="1">
      <c r="A20" s="153"/>
      <c r="B20" s="154" t="s">
        <v>240</v>
      </c>
      <c r="C20" s="153"/>
      <c r="D20" s="153" t="s">
        <v>241</v>
      </c>
      <c r="E20" s="153" t="s">
        <v>241</v>
      </c>
      <c r="F20" s="153" t="s">
        <v>241</v>
      </c>
      <c r="G20" s="153" t="s">
        <v>241</v>
      </c>
      <c r="H20" s="153" t="s">
        <v>12</v>
      </c>
      <c r="I20" s="153" t="s">
        <v>239</v>
      </c>
      <c r="J20" s="153"/>
    </row>
    <row r="21" spans="1:10" ht="81.75" customHeight="1">
      <c r="A21" s="153">
        <v>9</v>
      </c>
      <c r="B21" s="153" t="s">
        <v>242</v>
      </c>
      <c r="C21" s="153" t="s">
        <v>15</v>
      </c>
      <c r="D21" s="153" t="s">
        <v>12</v>
      </c>
      <c r="E21" s="153" t="s">
        <v>12</v>
      </c>
      <c r="F21" s="153" t="s">
        <v>12</v>
      </c>
      <c r="G21" s="153" t="s">
        <v>12</v>
      </c>
      <c r="H21" s="153" t="s">
        <v>12</v>
      </c>
      <c r="I21" s="153" t="s">
        <v>243</v>
      </c>
      <c r="J21" s="153" t="s">
        <v>244</v>
      </c>
    </row>
    <row r="22" spans="1:10" ht="85.5" customHeight="1">
      <c r="A22" s="153">
        <v>10</v>
      </c>
      <c r="B22" s="153" t="s">
        <v>245</v>
      </c>
      <c r="C22" s="153" t="s">
        <v>15</v>
      </c>
      <c r="D22" s="153" t="s">
        <v>12</v>
      </c>
      <c r="E22" s="153" t="s">
        <v>12</v>
      </c>
      <c r="F22" s="153" t="s">
        <v>12</v>
      </c>
      <c r="G22" s="153" t="s">
        <v>12</v>
      </c>
      <c r="H22" s="153" t="s">
        <v>12</v>
      </c>
      <c r="I22" s="153" t="s">
        <v>246</v>
      </c>
      <c r="J22" s="153" t="s">
        <v>247</v>
      </c>
    </row>
    <row r="23" spans="1:10" ht="41.25" customHeight="1">
      <c r="A23" s="153">
        <v>11</v>
      </c>
      <c r="B23" s="153" t="s">
        <v>248</v>
      </c>
      <c r="C23" s="153" t="s">
        <v>15</v>
      </c>
      <c r="D23" s="153" t="s">
        <v>249</v>
      </c>
      <c r="E23" s="153" t="s">
        <v>249</v>
      </c>
      <c r="F23" s="153" t="s">
        <v>249</v>
      </c>
      <c r="G23" s="153" t="s">
        <v>249</v>
      </c>
      <c r="H23" s="153" t="s">
        <v>12</v>
      </c>
      <c r="I23" s="153" t="s">
        <v>250</v>
      </c>
      <c r="J23" s="153" t="s">
        <v>251</v>
      </c>
    </row>
    <row r="24" spans="1:10" ht="56.25" customHeight="1">
      <c r="A24" s="153">
        <v>12</v>
      </c>
      <c r="B24" s="153" t="s">
        <v>252</v>
      </c>
      <c r="C24" s="153" t="s">
        <v>15</v>
      </c>
      <c r="D24" s="153" t="s">
        <v>241</v>
      </c>
      <c r="E24" s="153" t="s">
        <v>241</v>
      </c>
      <c r="F24" s="153" t="s">
        <v>241</v>
      </c>
      <c r="G24" s="153" t="s">
        <v>241</v>
      </c>
      <c r="H24" s="153" t="s">
        <v>12</v>
      </c>
      <c r="I24" s="153" t="s">
        <v>250</v>
      </c>
      <c r="J24" s="153"/>
    </row>
    <row r="25" spans="1:10" ht="38.25" customHeight="1">
      <c r="A25" s="153">
        <v>13</v>
      </c>
      <c r="B25" s="153" t="s">
        <v>253</v>
      </c>
      <c r="C25" s="153" t="s">
        <v>15</v>
      </c>
      <c r="D25" s="153" t="s">
        <v>249</v>
      </c>
      <c r="E25" s="153" t="s">
        <v>249</v>
      </c>
      <c r="F25" s="153" t="s">
        <v>249</v>
      </c>
      <c r="G25" s="153" t="s">
        <v>249</v>
      </c>
      <c r="H25" s="153" t="s">
        <v>12</v>
      </c>
      <c r="I25" s="153" t="s">
        <v>250</v>
      </c>
      <c r="J25" s="153"/>
    </row>
    <row r="26" spans="1:10" ht="53.25" customHeight="1">
      <c r="A26" s="153">
        <v>14</v>
      </c>
      <c r="B26" s="153" t="s">
        <v>254</v>
      </c>
      <c r="C26" s="153" t="s">
        <v>15</v>
      </c>
      <c r="D26" s="153" t="s">
        <v>249</v>
      </c>
      <c r="E26" s="153" t="s">
        <v>249</v>
      </c>
      <c r="F26" s="153" t="s">
        <v>249</v>
      </c>
      <c r="G26" s="153" t="s">
        <v>249</v>
      </c>
      <c r="H26" s="153" t="s">
        <v>12</v>
      </c>
      <c r="I26" s="153" t="s">
        <v>250</v>
      </c>
      <c r="J26" s="153"/>
    </row>
    <row r="27" spans="1:10" ht="53.25" customHeight="1">
      <c r="A27" s="153">
        <v>15</v>
      </c>
      <c r="B27" s="153" t="s">
        <v>255</v>
      </c>
      <c r="C27" s="153" t="s">
        <v>15</v>
      </c>
      <c r="D27" s="153" t="s">
        <v>12</v>
      </c>
      <c r="E27" s="153" t="s">
        <v>12</v>
      </c>
      <c r="F27" s="153" t="s">
        <v>12</v>
      </c>
      <c r="G27" s="153" t="s">
        <v>12</v>
      </c>
      <c r="H27" s="153" t="s">
        <v>12</v>
      </c>
      <c r="I27" s="153" t="s">
        <v>256</v>
      </c>
      <c r="J27" s="153"/>
    </row>
    <row r="28" spans="1:10" ht="49.5" customHeight="1">
      <c r="A28" s="153"/>
      <c r="B28" s="154" t="s">
        <v>257</v>
      </c>
      <c r="C28" s="153"/>
      <c r="D28" s="153" t="s">
        <v>12</v>
      </c>
      <c r="E28" s="153" t="s">
        <v>12</v>
      </c>
      <c r="F28" s="153" t="s">
        <v>12</v>
      </c>
      <c r="G28" s="153" t="s">
        <v>12</v>
      </c>
      <c r="H28" s="153" t="s">
        <v>12</v>
      </c>
      <c r="I28" s="153" t="s">
        <v>256</v>
      </c>
      <c r="J28" s="153"/>
    </row>
    <row r="29" spans="1:10" ht="46.5" customHeight="1">
      <c r="A29" s="153"/>
      <c r="B29" s="154" t="s">
        <v>258</v>
      </c>
      <c r="C29" s="153"/>
      <c r="D29" s="153" t="s">
        <v>12</v>
      </c>
      <c r="E29" s="153" t="s">
        <v>12</v>
      </c>
      <c r="F29" s="153" t="s">
        <v>12</v>
      </c>
      <c r="G29" s="153" t="s">
        <v>12</v>
      </c>
      <c r="H29" s="153" t="s">
        <v>12</v>
      </c>
      <c r="I29" s="153" t="s">
        <v>256</v>
      </c>
      <c r="J29" s="153"/>
    </row>
    <row r="30" spans="1:10" ht="80.25" customHeight="1">
      <c r="A30" s="153">
        <v>16</v>
      </c>
      <c r="B30" s="153" t="s">
        <v>259</v>
      </c>
      <c r="C30" s="153" t="s">
        <v>15</v>
      </c>
      <c r="D30" s="153" t="s">
        <v>12</v>
      </c>
      <c r="E30" s="153" t="s">
        <v>12</v>
      </c>
      <c r="F30" s="153" t="s">
        <v>12</v>
      </c>
      <c r="G30" s="153" t="s">
        <v>12</v>
      </c>
      <c r="H30" s="153"/>
      <c r="I30" s="155" t="s">
        <v>260</v>
      </c>
      <c r="J30" s="153" t="s">
        <v>261</v>
      </c>
    </row>
    <row r="31" spans="1:10" ht="96.75" customHeight="1">
      <c r="A31" s="153">
        <v>17</v>
      </c>
      <c r="B31" s="153" t="s">
        <v>262</v>
      </c>
      <c r="C31" s="153" t="s">
        <v>15</v>
      </c>
      <c r="D31" s="153" t="s">
        <v>12</v>
      </c>
      <c r="E31" s="153" t="s">
        <v>12</v>
      </c>
      <c r="F31" s="153" t="s">
        <v>12</v>
      </c>
      <c r="G31" s="153" t="s">
        <v>12</v>
      </c>
      <c r="H31" s="153" t="s">
        <v>12</v>
      </c>
      <c r="I31" s="155" t="s">
        <v>263</v>
      </c>
      <c r="J31" s="153" t="s">
        <v>264</v>
      </c>
    </row>
    <row r="32" spans="1:10" ht="102.75" customHeight="1">
      <c r="A32" s="153">
        <v>18</v>
      </c>
      <c r="B32" s="153" t="s">
        <v>265</v>
      </c>
      <c r="C32" s="153" t="s">
        <v>15</v>
      </c>
      <c r="D32" s="153" t="s">
        <v>12</v>
      </c>
      <c r="E32" s="153" t="s">
        <v>12</v>
      </c>
      <c r="F32" s="153" t="s">
        <v>12</v>
      </c>
      <c r="G32" s="153" t="s">
        <v>12</v>
      </c>
      <c r="H32" s="153" t="s">
        <v>12</v>
      </c>
      <c r="I32" s="153" t="s">
        <v>266</v>
      </c>
      <c r="J32" s="153" t="s">
        <v>267</v>
      </c>
    </row>
    <row r="33" spans="1:10" ht="68.25" customHeight="1">
      <c r="A33" s="153">
        <v>19</v>
      </c>
      <c r="B33" s="153" t="s">
        <v>268</v>
      </c>
      <c r="C33" s="153" t="s">
        <v>15</v>
      </c>
      <c r="D33" s="153" t="s">
        <v>12</v>
      </c>
      <c r="E33" s="153" t="s">
        <v>12</v>
      </c>
      <c r="F33" s="153" t="s">
        <v>12</v>
      </c>
      <c r="G33" s="153" t="s">
        <v>12</v>
      </c>
      <c r="H33" s="153" t="s">
        <v>12</v>
      </c>
      <c r="I33" s="153" t="s">
        <v>269</v>
      </c>
      <c r="J33" s="153" t="s">
        <v>270</v>
      </c>
    </row>
    <row r="34" spans="1:10" ht="25.5" customHeight="1">
      <c r="A34" s="153">
        <v>20</v>
      </c>
      <c r="B34" s="153" t="s">
        <v>271</v>
      </c>
      <c r="C34" s="153">
        <v>2017</v>
      </c>
      <c r="D34" s="156">
        <f>G34</f>
        <v>5</v>
      </c>
      <c r="E34" s="156" t="s">
        <v>12</v>
      </c>
      <c r="F34" s="156" t="s">
        <v>12</v>
      </c>
      <c r="G34" s="156">
        <v>5</v>
      </c>
      <c r="H34" s="153" t="s">
        <v>12</v>
      </c>
      <c r="I34" s="153" t="s">
        <v>272</v>
      </c>
      <c r="J34" s="153" t="s">
        <v>273</v>
      </c>
    </row>
    <row r="35" spans="1:10" ht="27.75" customHeight="1">
      <c r="A35" s="153"/>
      <c r="B35" s="153"/>
      <c r="C35" s="153">
        <v>2018</v>
      </c>
      <c r="D35" s="156">
        <f>G35</f>
        <v>5</v>
      </c>
      <c r="E35" s="156" t="s">
        <v>12</v>
      </c>
      <c r="F35" s="156" t="s">
        <v>12</v>
      </c>
      <c r="G35" s="156">
        <v>5</v>
      </c>
      <c r="H35" s="153" t="s">
        <v>12</v>
      </c>
      <c r="I35" s="153"/>
      <c r="J35" s="153"/>
    </row>
    <row r="36" spans="1:10" ht="24.75" customHeight="1">
      <c r="A36" s="153"/>
      <c r="B36" s="153"/>
      <c r="C36" s="153">
        <v>2019</v>
      </c>
      <c r="D36" s="156">
        <f>G36</f>
        <v>5</v>
      </c>
      <c r="E36" s="156" t="s">
        <v>12</v>
      </c>
      <c r="F36" s="156" t="s">
        <v>12</v>
      </c>
      <c r="G36" s="156">
        <v>5</v>
      </c>
      <c r="H36" s="153" t="s">
        <v>12</v>
      </c>
      <c r="I36" s="153"/>
      <c r="J36" s="153"/>
    </row>
    <row r="37" spans="1:10" ht="90" customHeight="1">
      <c r="A37" s="153">
        <v>21</v>
      </c>
      <c r="B37" s="153" t="s">
        <v>274</v>
      </c>
      <c r="C37" s="153" t="s">
        <v>15</v>
      </c>
      <c r="D37" s="153" t="s">
        <v>12</v>
      </c>
      <c r="E37" s="153" t="s">
        <v>12</v>
      </c>
      <c r="F37" s="153" t="s">
        <v>12</v>
      </c>
      <c r="G37" s="153" t="s">
        <v>12</v>
      </c>
      <c r="H37" s="153" t="s">
        <v>12</v>
      </c>
      <c r="I37" s="153" t="s">
        <v>275</v>
      </c>
      <c r="J37" s="157" t="s">
        <v>276</v>
      </c>
    </row>
    <row r="38" spans="1:10" ht="56.25" customHeight="1">
      <c r="A38" s="153">
        <v>22</v>
      </c>
      <c r="B38" s="153" t="s">
        <v>277</v>
      </c>
      <c r="C38" s="153" t="s">
        <v>15</v>
      </c>
      <c r="D38" s="153" t="s">
        <v>12</v>
      </c>
      <c r="E38" s="153" t="s">
        <v>12</v>
      </c>
      <c r="F38" s="153" t="s">
        <v>12</v>
      </c>
      <c r="G38" s="153" t="s">
        <v>12</v>
      </c>
      <c r="H38" s="153" t="s">
        <v>12</v>
      </c>
      <c r="I38" s="153" t="s">
        <v>278</v>
      </c>
      <c r="J38" s="153" t="s">
        <v>279</v>
      </c>
    </row>
    <row r="39" spans="1:10" ht="45.75" customHeight="1">
      <c r="A39" s="158">
        <v>23</v>
      </c>
      <c r="B39" s="158" t="s">
        <v>280</v>
      </c>
      <c r="C39" s="158" t="s">
        <v>15</v>
      </c>
      <c r="D39" s="158" t="s">
        <v>281</v>
      </c>
      <c r="E39" s="158" t="s">
        <v>281</v>
      </c>
      <c r="F39" s="158" t="s">
        <v>281</v>
      </c>
      <c r="G39" s="158" t="s">
        <v>281</v>
      </c>
      <c r="H39" s="158" t="s">
        <v>281</v>
      </c>
      <c r="I39" s="158" t="s">
        <v>282</v>
      </c>
      <c r="J39" s="158" t="s">
        <v>283</v>
      </c>
    </row>
    <row r="40" spans="1:10" ht="21" customHeight="1">
      <c r="A40" s="159" t="s">
        <v>284</v>
      </c>
      <c r="B40" s="159"/>
      <c r="C40" s="159"/>
      <c r="D40" s="159"/>
      <c r="E40" s="159"/>
      <c r="F40" s="159"/>
      <c r="G40" s="159"/>
      <c r="H40" s="159"/>
      <c r="I40" s="159"/>
      <c r="J40" s="159"/>
    </row>
    <row r="41" spans="1:10" ht="19.5" customHeight="1">
      <c r="A41" s="160" t="s">
        <v>285</v>
      </c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0" ht="18" customHeight="1">
      <c r="A42" s="161" t="s">
        <v>286</v>
      </c>
      <c r="B42" s="161"/>
      <c r="C42" s="161"/>
      <c r="D42" s="161"/>
      <c r="E42" s="161"/>
      <c r="F42" s="161"/>
      <c r="G42" s="161"/>
      <c r="H42" s="161"/>
      <c r="I42" s="161"/>
      <c r="J42" s="161"/>
    </row>
    <row r="43" spans="1:11" s="163" customFormat="1" ht="131.25" customHeight="1">
      <c r="A43" s="153">
        <v>24</v>
      </c>
      <c r="B43" s="153" t="s">
        <v>287</v>
      </c>
      <c r="C43" s="153" t="s">
        <v>288</v>
      </c>
      <c r="D43" s="153" t="s">
        <v>12</v>
      </c>
      <c r="E43" s="153" t="s">
        <v>12</v>
      </c>
      <c r="F43" s="153" t="s">
        <v>12</v>
      </c>
      <c r="G43" s="153" t="s">
        <v>12</v>
      </c>
      <c r="H43" s="153" t="s">
        <v>12</v>
      </c>
      <c r="I43" s="153" t="s">
        <v>289</v>
      </c>
      <c r="J43" s="153" t="s">
        <v>290</v>
      </c>
      <c r="K43" s="162"/>
    </row>
    <row r="44" spans="1:11" s="167" customFormat="1" ht="132" customHeight="1">
      <c r="A44" s="153">
        <v>25</v>
      </c>
      <c r="B44" s="153" t="s">
        <v>291</v>
      </c>
      <c r="C44" s="153" t="s">
        <v>288</v>
      </c>
      <c r="D44" s="153" t="s">
        <v>12</v>
      </c>
      <c r="E44" s="153" t="s">
        <v>12</v>
      </c>
      <c r="F44" s="153" t="s">
        <v>12</v>
      </c>
      <c r="G44" s="153" t="s">
        <v>12</v>
      </c>
      <c r="H44" s="153" t="s">
        <v>12</v>
      </c>
      <c r="I44" s="164" t="s">
        <v>292</v>
      </c>
      <c r="J44" s="165" t="s">
        <v>293</v>
      </c>
      <c r="K44" s="166"/>
    </row>
    <row r="45" spans="1:10" ht="120.75" customHeight="1">
      <c r="A45" s="153">
        <v>26</v>
      </c>
      <c r="B45" s="153" t="s">
        <v>294</v>
      </c>
      <c r="C45" s="153" t="s">
        <v>15</v>
      </c>
      <c r="D45" s="153" t="s">
        <v>12</v>
      </c>
      <c r="E45" s="153" t="s">
        <v>12</v>
      </c>
      <c r="F45" s="153" t="s">
        <v>12</v>
      </c>
      <c r="G45" s="153" t="s">
        <v>12</v>
      </c>
      <c r="H45" s="153"/>
      <c r="I45" s="168" t="s">
        <v>295</v>
      </c>
      <c r="J45" s="153" t="s">
        <v>296</v>
      </c>
    </row>
    <row r="46" spans="1:11" s="167" customFormat="1" ht="75.75" customHeight="1">
      <c r="A46" s="153">
        <v>27</v>
      </c>
      <c r="B46" s="153" t="s">
        <v>297</v>
      </c>
      <c r="C46" s="153" t="s">
        <v>288</v>
      </c>
      <c r="D46" s="153" t="s">
        <v>12</v>
      </c>
      <c r="E46" s="153" t="s">
        <v>12</v>
      </c>
      <c r="F46" s="153" t="s">
        <v>12</v>
      </c>
      <c r="G46" s="153" t="s">
        <v>12</v>
      </c>
      <c r="H46" s="153" t="s">
        <v>12</v>
      </c>
      <c r="I46" s="154" t="s">
        <v>298</v>
      </c>
      <c r="J46" s="153" t="s">
        <v>299</v>
      </c>
      <c r="K46" s="166"/>
    </row>
    <row r="47" spans="1:11" s="170" customFormat="1" ht="106.5" customHeight="1">
      <c r="A47" s="153">
        <v>28</v>
      </c>
      <c r="B47" s="153" t="s">
        <v>300</v>
      </c>
      <c r="C47" s="153" t="s">
        <v>288</v>
      </c>
      <c r="D47" s="153" t="s">
        <v>12</v>
      </c>
      <c r="E47" s="153" t="s">
        <v>12</v>
      </c>
      <c r="F47" s="153" t="s">
        <v>12</v>
      </c>
      <c r="G47" s="153" t="s">
        <v>12</v>
      </c>
      <c r="H47" s="153" t="s">
        <v>12</v>
      </c>
      <c r="I47" s="168" t="s">
        <v>301</v>
      </c>
      <c r="J47" s="153" t="s">
        <v>302</v>
      </c>
      <c r="K47" s="169"/>
    </row>
    <row r="48" spans="1:10" ht="67.5" customHeight="1">
      <c r="A48" s="153">
        <v>29</v>
      </c>
      <c r="B48" s="153" t="s">
        <v>303</v>
      </c>
      <c r="C48" s="153" t="s">
        <v>15</v>
      </c>
      <c r="D48" s="153" t="s">
        <v>12</v>
      </c>
      <c r="E48" s="153" t="s">
        <v>12</v>
      </c>
      <c r="F48" s="153" t="s">
        <v>12</v>
      </c>
      <c r="G48" s="153" t="s">
        <v>12</v>
      </c>
      <c r="H48" s="153" t="s">
        <v>12</v>
      </c>
      <c r="I48" s="168" t="s">
        <v>304</v>
      </c>
      <c r="J48" s="153" t="s">
        <v>270</v>
      </c>
    </row>
    <row r="49" spans="1:10" ht="30.75" customHeight="1">
      <c r="A49" s="153"/>
      <c r="B49" s="153" t="s">
        <v>76</v>
      </c>
      <c r="C49" s="171">
        <v>2017</v>
      </c>
      <c r="D49" s="172">
        <f>G49</f>
        <v>5</v>
      </c>
      <c r="E49" s="172"/>
      <c r="F49" s="172"/>
      <c r="G49" s="172">
        <f>G34</f>
        <v>5</v>
      </c>
      <c r="H49" s="153"/>
      <c r="I49" s="154"/>
      <c r="J49" s="153"/>
    </row>
    <row r="50" spans="1:10" ht="24.75" customHeight="1">
      <c r="A50" s="153"/>
      <c r="B50" s="153"/>
      <c r="C50" s="171">
        <v>2018</v>
      </c>
      <c r="D50" s="172">
        <f>G50</f>
        <v>5</v>
      </c>
      <c r="E50" s="172"/>
      <c r="F50" s="172"/>
      <c r="G50" s="172">
        <f>G35</f>
        <v>5</v>
      </c>
      <c r="H50" s="153"/>
      <c r="I50" s="154"/>
      <c r="J50" s="153"/>
    </row>
    <row r="51" spans="1:10" ht="24" customHeight="1">
      <c r="A51" s="153"/>
      <c r="B51" s="153"/>
      <c r="C51" s="171">
        <v>2019</v>
      </c>
      <c r="D51" s="172">
        <f>G51</f>
        <v>5</v>
      </c>
      <c r="E51" s="172" t="s">
        <v>12</v>
      </c>
      <c r="F51" s="172" t="s">
        <v>12</v>
      </c>
      <c r="G51" s="172">
        <f>G36</f>
        <v>5</v>
      </c>
      <c r="H51" s="153" t="s">
        <v>12</v>
      </c>
      <c r="I51" s="154"/>
      <c r="J51" s="154"/>
    </row>
    <row r="52" spans="1:10" ht="36.75" customHeight="1">
      <c r="A52" s="153"/>
      <c r="B52" s="153"/>
      <c r="C52" s="171" t="s">
        <v>15</v>
      </c>
      <c r="D52" s="172">
        <f>G52</f>
        <v>15</v>
      </c>
      <c r="E52" s="172" t="s">
        <v>12</v>
      </c>
      <c r="F52" s="172" t="s">
        <v>12</v>
      </c>
      <c r="G52" s="172">
        <f>G49+G50+G51</f>
        <v>15</v>
      </c>
      <c r="H52" s="153" t="s">
        <v>12</v>
      </c>
      <c r="I52" s="154"/>
      <c r="J52" s="154"/>
    </row>
    <row r="53" spans="1:10" ht="39.75" customHeight="1">
      <c r="A53" s="173" t="s">
        <v>305</v>
      </c>
      <c r="B53" s="173"/>
      <c r="C53" s="173"/>
      <c r="D53" s="173"/>
      <c r="E53" s="173"/>
      <c r="F53" s="173"/>
      <c r="G53" s="173"/>
      <c r="H53" s="173"/>
      <c r="I53" s="173"/>
      <c r="J53" s="173"/>
    </row>
    <row r="54" spans="1:10" ht="24" customHeight="1">
      <c r="A54" s="174" t="s">
        <v>306</v>
      </c>
      <c r="B54" s="174"/>
      <c r="C54" s="174"/>
      <c r="D54" s="174"/>
      <c r="E54" s="174"/>
      <c r="F54" s="174"/>
      <c r="G54" s="174"/>
      <c r="H54" s="174"/>
      <c r="I54" s="174"/>
      <c r="J54" s="174"/>
    </row>
    <row r="55" spans="1:10" ht="25.5" customHeight="1">
      <c r="A55" s="174" t="s">
        <v>307</v>
      </c>
      <c r="B55" s="174"/>
      <c r="C55" s="174"/>
      <c r="D55" s="174"/>
      <c r="E55" s="174"/>
      <c r="F55" s="174"/>
      <c r="G55" s="174"/>
      <c r="H55" s="174"/>
      <c r="I55" s="174"/>
      <c r="J55" s="174"/>
    </row>
    <row r="56" spans="1:10" ht="46.5" customHeight="1">
      <c r="A56" s="174" t="s">
        <v>308</v>
      </c>
      <c r="B56" s="174"/>
      <c r="C56" s="174"/>
      <c r="D56" s="174"/>
      <c r="E56" s="174"/>
      <c r="F56" s="174"/>
      <c r="G56" s="174"/>
      <c r="H56" s="174"/>
      <c r="I56" s="174"/>
      <c r="J56" s="174"/>
    </row>
    <row r="57" ht="15.75" customHeight="1"/>
    <row r="58" ht="14.25" customHeight="1"/>
    <row r="59" ht="11.25" customHeight="1"/>
    <row r="60" ht="18" customHeight="1"/>
    <row r="61" ht="20.25" customHeight="1"/>
    <row r="62" ht="19.5" customHeight="1"/>
    <row r="63" ht="23.25" customHeight="1"/>
    <row r="64" ht="18.75" customHeight="1"/>
    <row r="65" ht="18" customHeight="1"/>
  </sheetData>
  <sheetProtection selectLockedCells="1" selectUnlockedCells="1"/>
  <mergeCells count="36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7:A20"/>
    <mergeCell ref="C17:C20"/>
    <mergeCell ref="J17:J20"/>
    <mergeCell ref="J23:J29"/>
    <mergeCell ref="A27:A29"/>
    <mergeCell ref="C27:C29"/>
    <mergeCell ref="A34:A36"/>
    <mergeCell ref="B34:B36"/>
    <mergeCell ref="I34:I36"/>
    <mergeCell ref="J34:J36"/>
    <mergeCell ref="A40:J40"/>
    <mergeCell ref="A41:J41"/>
    <mergeCell ref="A42:J42"/>
    <mergeCell ref="A49:A52"/>
    <mergeCell ref="B49:B52"/>
    <mergeCell ref="I49:I52"/>
    <mergeCell ref="J49:J52"/>
    <mergeCell ref="A53:J53"/>
    <mergeCell ref="A54:J54"/>
    <mergeCell ref="A55:J55"/>
    <mergeCell ref="A56:J56"/>
  </mergeCells>
  <printOptions/>
  <pageMargins left="0.2" right="0.14722222222222223" top="0.2902777777777778" bottom="0.2298611111111111" header="0.5118055555555555" footer="0.5118055555555555"/>
  <pageSetup horizontalDpi="300" verticalDpi="300" orientation="landscape" paperSize="9" scale="55"/>
  <rowBreaks count="3" manualBreakCount="3">
    <brk id="15" max="255" man="1"/>
    <brk id="31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2017-04-05T10:49:26Z</cp:lastPrinted>
  <dcterms:modified xsi:type="dcterms:W3CDTF">2017-05-22T08:39:07Z</dcterms:modified>
  <cp:category/>
  <cp:version/>
  <cp:contentType/>
  <cp:contentStatus/>
  <cp:revision>20</cp:revision>
</cp:coreProperties>
</file>