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сурсное обеспеч. программ" sheetId="1" r:id="rId1"/>
  </sheets>
  <definedNames>
    <definedName name="_xlnm.Print_Area" localSheetId="0">'Ресурсное обеспеч. программ'!$A$1:$I$39</definedName>
    <definedName name="_xlnm.Print_Titles" localSheetId="0">'Ресурсное обеспеч. программ'!$6:$9</definedName>
    <definedName name="Excel_BuiltIn_Print_Area" localSheetId="0">'Ресурсное обеспеч. программ'!$A$1:$I$39</definedName>
    <definedName name="Excel_BuiltIn_Print_Titles" localSheetId="0">'Ресурсное обеспеч. программ'!$6:$9</definedName>
  </definedNames>
  <calcPr fullCalcOnLoad="1"/>
</workbook>
</file>

<file path=xl/sharedStrings.xml><?xml version="1.0" encoding="utf-8"?>
<sst xmlns="http://schemas.openxmlformats.org/spreadsheetml/2006/main" count="112" uniqueCount="21">
  <si>
    <t>3. Ресурсное обеспечение муниципальной программы</t>
  </si>
  <si>
    <t>№ п/п</t>
  </si>
  <si>
    <t>Наименование программы</t>
  </si>
  <si>
    <t>Срок исполнения</t>
  </si>
  <si>
    <t>Объем финансирования   (тыс.руб.)</t>
  </si>
  <si>
    <t>В том числе:</t>
  </si>
  <si>
    <t>Внебюджетные средства</t>
  </si>
  <si>
    <t>Исполнители, соисполнители,</t>
  </si>
  <si>
    <t>Субвенции</t>
  </si>
  <si>
    <t>Собственных доходов</t>
  </si>
  <si>
    <t>Субсидии, иные межбюджетные трансферты</t>
  </si>
  <si>
    <t>Другие собственные доходы (тыс.руб.)</t>
  </si>
  <si>
    <t>ответственные за реализацию программы</t>
  </si>
  <si>
    <t>Программа «Землеустройство,  использование и охрана земель, оценка недвижимости, признание прав и регулирование отношений по муниципальной собственности  на территории ЗАТО г.Радужный Владимирской области»</t>
  </si>
  <si>
    <t>-</t>
  </si>
  <si>
    <t>КУМИ ЗАТО г.Радужный</t>
  </si>
  <si>
    <t>Итого по программе:</t>
  </si>
  <si>
    <t>2017-2025</t>
  </si>
  <si>
    <t>«Землеустройство, использование и охрана земель  на территории ЗАТО г.Радужный Владимирской области»</t>
  </si>
  <si>
    <t>Итого по подпрограмме:</t>
  </si>
  <si>
    <t>«Оценка недвижимости, признание прав и регулирование отношений по муниципальной собственности на территории ЗАТО г.Радужный Владимирской области»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</si>
</sst>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000"/>
    <numFmt numFmtId="166" formatCode="#,##0.00"/>
    <numFmt numFmtId="167" formatCode="0.00000"/>
    <numFmt numFmtId="168" formatCode="#,##0.0000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3" fillId="0" borderId="0" xfId="0" applyFont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4" fontId="0" fillId="0" borderId="3" xfId="0" applyBorder="1" applyAlignment="1">
      <alignment vertical="top" wrapText="1"/>
    </xf>
    <xf numFmtId="164" fontId="2" fillId="0" borderId="4" xfId="0" applyFont="1" applyBorder="1" applyAlignment="1">
      <alignment horizontal="center" vertical="top" wrapText="1"/>
    </xf>
    <xf numFmtId="164" fontId="2" fillId="0" borderId="5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6" fontId="2" fillId="0" borderId="4" xfId="0" applyNumberFormat="1" applyFont="1" applyBorder="1" applyAlignment="1">
      <alignment horizontal="center" vertical="top" wrapText="1"/>
    </xf>
    <xf numFmtId="164" fontId="2" fillId="0" borderId="6" xfId="0" applyFont="1" applyBorder="1" applyAlignment="1">
      <alignment horizontal="center" vertical="top" wrapText="1"/>
    </xf>
    <xf numFmtId="167" fontId="2" fillId="0" borderId="4" xfId="0" applyNumberFormat="1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4" fontId="6" fillId="0" borderId="4" xfId="0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0" fillId="0" borderId="4" xfId="0" applyBorder="1" applyAlignment="1">
      <alignment vertical="top" wrapText="1"/>
    </xf>
    <xf numFmtId="167" fontId="5" fillId="0" borderId="4" xfId="0" applyNumberFormat="1" applyFont="1" applyBorder="1" applyAlignment="1">
      <alignment horizontal="center" vertical="top" wrapText="1"/>
    </xf>
    <xf numFmtId="164" fontId="5" fillId="0" borderId="4" xfId="0" applyFont="1" applyBorder="1" applyAlignment="1">
      <alignment vertical="top" wrapText="1"/>
    </xf>
    <xf numFmtId="164" fontId="2" fillId="0" borderId="7" xfId="0" applyFont="1" applyBorder="1" applyAlignment="1">
      <alignment horizontal="center" vertical="top" wrapText="1"/>
    </xf>
    <xf numFmtId="165" fontId="2" fillId="0" borderId="7" xfId="0" applyNumberFormat="1" applyFont="1" applyBorder="1" applyAlignment="1">
      <alignment horizontal="center" vertical="top" wrapText="1"/>
    </xf>
    <xf numFmtId="164" fontId="5" fillId="0" borderId="7" xfId="0" applyFont="1" applyBorder="1" applyAlignment="1">
      <alignment horizontal="center" vertical="top" wrapText="1"/>
    </xf>
    <xf numFmtId="164" fontId="2" fillId="0" borderId="7" xfId="0" applyFont="1" applyBorder="1" applyAlignment="1">
      <alignment vertical="top" wrapText="1"/>
    </xf>
    <xf numFmtId="167" fontId="2" fillId="0" borderId="1" xfId="0" applyNumberFormat="1" applyFont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top" wrapText="1"/>
    </xf>
    <xf numFmtId="168" fontId="2" fillId="0" borderId="4" xfId="0" applyNumberFormat="1" applyFont="1" applyBorder="1" applyAlignment="1">
      <alignment horizontal="center" vertical="top" wrapText="1"/>
    </xf>
    <xf numFmtId="164" fontId="2" fillId="0" borderId="5" xfId="0" applyFont="1" applyBorder="1" applyAlignment="1">
      <alignment vertical="top"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20" zoomScaleNormal="120" zoomScaleSheetLayoutView="120" workbookViewId="0" topLeftCell="A1">
      <selection activeCell="E32" sqref="E32"/>
    </sheetView>
  </sheetViews>
  <sheetFormatPr defaultColWidth="9.00390625" defaultRowHeight="12.75"/>
  <cols>
    <col min="1" max="1" width="4.875" style="0" customWidth="1"/>
    <col min="2" max="2" width="36.25390625" style="0" customWidth="1"/>
    <col min="3" max="3" width="13.125" style="0" customWidth="1"/>
    <col min="4" max="4" width="16.00390625" style="0" customWidth="1"/>
    <col min="5" max="5" width="14.125" style="0" customWidth="1"/>
    <col min="6" max="7" width="14.50390625" style="0" customWidth="1"/>
    <col min="8" max="8" width="16.00390625" style="0" customWidth="1"/>
    <col min="9" max="9" width="21.875" style="0" customWidth="1"/>
  </cols>
  <sheetData>
    <row r="1" spans="7:10" ht="12.75">
      <c r="G1" s="1"/>
      <c r="H1" s="1"/>
      <c r="I1" s="1"/>
      <c r="J1" s="2"/>
    </row>
    <row r="2" spans="6:10" ht="25.5" customHeight="1">
      <c r="F2" s="3"/>
      <c r="G2" s="3"/>
      <c r="H2" s="3"/>
      <c r="I2" s="3"/>
      <c r="J2" s="2"/>
    </row>
    <row r="3" spans="2:10" ht="14.25" customHeight="1">
      <c r="B3" s="4"/>
      <c r="C3" s="4"/>
      <c r="D3" s="4"/>
      <c r="E3" s="4"/>
      <c r="F3" s="3"/>
      <c r="G3" s="3"/>
      <c r="H3" s="3"/>
      <c r="I3" s="3"/>
      <c r="J3" s="5"/>
    </row>
    <row r="4" spans="1:9" ht="24.75" customHeight="1">
      <c r="A4" s="6" t="s">
        <v>0</v>
      </c>
      <c r="B4" s="6"/>
      <c r="C4" s="6"/>
      <c r="D4" s="6"/>
      <c r="E4" s="6"/>
      <c r="F4" s="6"/>
      <c r="G4" s="6"/>
      <c r="H4" s="6"/>
      <c r="I4" s="6"/>
    </row>
    <row r="6" spans="1:9" ht="26.25" customHeight="1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/>
      <c r="G6" s="8"/>
      <c r="H6" s="8" t="s">
        <v>6</v>
      </c>
      <c r="I6" s="9" t="s">
        <v>7</v>
      </c>
    </row>
    <row r="7" spans="1:9" ht="13.5" customHeight="1">
      <c r="A7" s="7"/>
      <c r="B7" s="8"/>
      <c r="C7" s="8"/>
      <c r="D7" s="8"/>
      <c r="E7" s="8" t="s">
        <v>8</v>
      </c>
      <c r="F7" s="8" t="s">
        <v>9</v>
      </c>
      <c r="G7" s="8"/>
      <c r="H7" s="8"/>
      <c r="I7" s="10"/>
    </row>
    <row r="8" spans="1:9" ht="54.75" customHeight="1">
      <c r="A8" s="7"/>
      <c r="B8" s="8"/>
      <c r="C8" s="8"/>
      <c r="D8" s="8"/>
      <c r="E8" s="8"/>
      <c r="F8" s="11" t="s">
        <v>10</v>
      </c>
      <c r="G8" s="11" t="s">
        <v>11</v>
      </c>
      <c r="H8" s="8"/>
      <c r="I8" s="11" t="s">
        <v>12</v>
      </c>
    </row>
    <row r="9" spans="1:9" ht="13.5">
      <c r="A9" s="12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</row>
    <row r="10" spans="1:9" ht="22.5" customHeight="1">
      <c r="A10" s="13"/>
      <c r="B10" s="14" t="s">
        <v>13</v>
      </c>
      <c r="C10" s="11">
        <v>2017</v>
      </c>
      <c r="D10" s="15">
        <f aca="true" t="shared" si="0" ref="D10:D18">D20+D30</f>
        <v>1456.2263699999999</v>
      </c>
      <c r="E10" s="11" t="s">
        <v>14</v>
      </c>
      <c r="F10" s="11" t="s">
        <v>14</v>
      </c>
      <c r="G10" s="15">
        <f aca="true" t="shared" si="1" ref="G10:G39">D10</f>
        <v>1456.2263699999999</v>
      </c>
      <c r="H10" s="16" t="s">
        <v>14</v>
      </c>
      <c r="I10" s="17" t="s">
        <v>15</v>
      </c>
    </row>
    <row r="11" spans="1:9" ht="22.5" customHeight="1">
      <c r="A11" s="13"/>
      <c r="B11" s="14"/>
      <c r="C11" s="11">
        <v>2018</v>
      </c>
      <c r="D11" s="18">
        <f t="shared" si="0"/>
        <v>700</v>
      </c>
      <c r="E11" s="11" t="s">
        <v>14</v>
      </c>
      <c r="F11" s="11" t="s">
        <v>14</v>
      </c>
      <c r="G11" s="18">
        <f t="shared" si="1"/>
        <v>700</v>
      </c>
      <c r="H11" s="16" t="s">
        <v>14</v>
      </c>
      <c r="I11" s="19"/>
    </row>
    <row r="12" spans="1:9" ht="22.5" customHeight="1">
      <c r="A12" s="13"/>
      <c r="B12" s="14"/>
      <c r="C12" s="11">
        <v>2019</v>
      </c>
      <c r="D12" s="20">
        <f t="shared" si="0"/>
        <v>765.34046</v>
      </c>
      <c r="E12" s="20" t="s">
        <v>14</v>
      </c>
      <c r="F12" s="20" t="s">
        <v>14</v>
      </c>
      <c r="G12" s="20">
        <f t="shared" si="1"/>
        <v>765.34046</v>
      </c>
      <c r="H12" s="16" t="s">
        <v>14</v>
      </c>
      <c r="I12" s="19"/>
    </row>
    <row r="13" spans="1:9" ht="22.5" customHeight="1">
      <c r="A13" s="13"/>
      <c r="B13" s="14"/>
      <c r="C13" s="11">
        <v>2020</v>
      </c>
      <c r="D13" s="18">
        <f t="shared" si="0"/>
        <v>1000.12</v>
      </c>
      <c r="E13" s="11" t="s">
        <v>14</v>
      </c>
      <c r="F13" s="11" t="s">
        <v>14</v>
      </c>
      <c r="G13" s="18">
        <f t="shared" si="1"/>
        <v>1000.12</v>
      </c>
      <c r="H13" s="16" t="s">
        <v>14</v>
      </c>
      <c r="I13" s="17"/>
    </row>
    <row r="14" spans="1:9" ht="22.5" customHeight="1">
      <c r="A14" s="13"/>
      <c r="B14" s="14"/>
      <c r="C14" s="11">
        <v>2021</v>
      </c>
      <c r="D14" s="15">
        <f t="shared" si="0"/>
        <v>600.71763</v>
      </c>
      <c r="E14" s="11" t="s">
        <v>14</v>
      </c>
      <c r="F14" s="11" t="s">
        <v>14</v>
      </c>
      <c r="G14" s="15">
        <f t="shared" si="1"/>
        <v>600.71763</v>
      </c>
      <c r="H14" s="16" t="s">
        <v>14</v>
      </c>
      <c r="I14" s="17"/>
    </row>
    <row r="15" spans="1:9" ht="22.5" customHeight="1">
      <c r="A15" s="13"/>
      <c r="B15" s="14"/>
      <c r="C15" s="11">
        <v>2022</v>
      </c>
      <c r="D15" s="18">
        <f t="shared" si="0"/>
        <v>515</v>
      </c>
      <c r="E15" s="11" t="s">
        <v>14</v>
      </c>
      <c r="F15" s="11" t="s">
        <v>14</v>
      </c>
      <c r="G15" s="18">
        <f t="shared" si="1"/>
        <v>515</v>
      </c>
      <c r="H15" s="16" t="s">
        <v>14</v>
      </c>
      <c r="I15" s="17"/>
    </row>
    <row r="16" spans="1:9" ht="22.5" customHeight="1">
      <c r="A16" s="13"/>
      <c r="B16" s="14"/>
      <c r="C16" s="11">
        <v>2023</v>
      </c>
      <c r="D16" s="18">
        <f t="shared" si="0"/>
        <v>390</v>
      </c>
      <c r="E16" s="11" t="s">
        <v>14</v>
      </c>
      <c r="F16" s="11" t="s">
        <v>14</v>
      </c>
      <c r="G16" s="18">
        <f t="shared" si="1"/>
        <v>390</v>
      </c>
      <c r="H16" s="16" t="s">
        <v>14</v>
      </c>
      <c r="I16" s="17"/>
    </row>
    <row r="17" spans="1:9" ht="22.5" customHeight="1">
      <c r="A17" s="13"/>
      <c r="B17" s="14"/>
      <c r="C17" s="11">
        <v>2024</v>
      </c>
      <c r="D17" s="18">
        <f t="shared" si="0"/>
        <v>390</v>
      </c>
      <c r="E17" s="11" t="s">
        <v>14</v>
      </c>
      <c r="F17" s="11" t="s">
        <v>14</v>
      </c>
      <c r="G17" s="18">
        <f t="shared" si="1"/>
        <v>390</v>
      </c>
      <c r="H17" s="16" t="s">
        <v>14</v>
      </c>
      <c r="I17" s="17"/>
    </row>
    <row r="18" spans="1:9" ht="22.5" customHeight="1">
      <c r="A18" s="13"/>
      <c r="B18" s="14"/>
      <c r="C18" s="11">
        <v>2025</v>
      </c>
      <c r="D18" s="18">
        <f t="shared" si="0"/>
        <v>390</v>
      </c>
      <c r="E18" s="11" t="s">
        <v>14</v>
      </c>
      <c r="F18" s="11" t="s">
        <v>14</v>
      </c>
      <c r="G18" s="18">
        <f t="shared" si="1"/>
        <v>390</v>
      </c>
      <c r="H18" s="16"/>
      <c r="I18" s="17"/>
    </row>
    <row r="19" spans="1:9" ht="22.5" customHeight="1">
      <c r="A19" s="13"/>
      <c r="B19" s="21" t="s">
        <v>16</v>
      </c>
      <c r="C19" s="22" t="s">
        <v>17</v>
      </c>
      <c r="D19" s="23">
        <f>SUM(D10:D18)</f>
        <v>6207.40446</v>
      </c>
      <c r="E19" s="22" t="s">
        <v>14</v>
      </c>
      <c r="F19" s="22" t="s">
        <v>14</v>
      </c>
      <c r="G19" s="23">
        <f t="shared" si="1"/>
        <v>6207.40446</v>
      </c>
      <c r="H19" s="16" t="s">
        <v>14</v>
      </c>
      <c r="I19" s="24"/>
    </row>
    <row r="20" spans="1:9" ht="24.75" customHeight="1">
      <c r="A20" s="13"/>
      <c r="B20" s="14" t="s">
        <v>18</v>
      </c>
      <c r="C20" s="11">
        <v>2017</v>
      </c>
      <c r="D20" s="15">
        <v>402.735</v>
      </c>
      <c r="E20" s="16" t="s">
        <v>14</v>
      </c>
      <c r="F20" s="16" t="s">
        <v>14</v>
      </c>
      <c r="G20" s="15">
        <f t="shared" si="1"/>
        <v>402.735</v>
      </c>
      <c r="H20" s="16" t="s">
        <v>14</v>
      </c>
      <c r="I20" s="17" t="s">
        <v>15</v>
      </c>
    </row>
    <row r="21" spans="1:9" ht="24.75" customHeight="1">
      <c r="A21" s="13"/>
      <c r="B21" s="14"/>
      <c r="C21" s="11">
        <v>2018</v>
      </c>
      <c r="D21" s="20">
        <v>599.54667</v>
      </c>
      <c r="E21" s="25" t="s">
        <v>14</v>
      </c>
      <c r="F21" s="25" t="s">
        <v>14</v>
      </c>
      <c r="G21" s="20">
        <f t="shared" si="1"/>
        <v>599.54667</v>
      </c>
      <c r="H21" s="16" t="s">
        <v>14</v>
      </c>
      <c r="I21" s="17"/>
    </row>
    <row r="22" spans="1:9" ht="26.25" customHeight="1">
      <c r="A22" s="13"/>
      <c r="B22" s="14"/>
      <c r="C22" s="11">
        <v>2019</v>
      </c>
      <c r="D22" s="20">
        <v>612.34946</v>
      </c>
      <c r="E22" s="25" t="s">
        <v>14</v>
      </c>
      <c r="F22" s="25" t="s">
        <v>14</v>
      </c>
      <c r="G22" s="20">
        <f t="shared" si="1"/>
        <v>612.34946</v>
      </c>
      <c r="H22" s="16" t="s">
        <v>14</v>
      </c>
      <c r="I22" s="17"/>
    </row>
    <row r="23" spans="1:9" ht="26.25" customHeight="1">
      <c r="A23" s="13"/>
      <c r="B23" s="14"/>
      <c r="C23" s="11">
        <v>2020</v>
      </c>
      <c r="D23" s="20">
        <v>861.06821</v>
      </c>
      <c r="E23" s="25" t="s">
        <v>14</v>
      </c>
      <c r="F23" s="25" t="s">
        <v>14</v>
      </c>
      <c r="G23" s="20">
        <f t="shared" si="1"/>
        <v>861.06821</v>
      </c>
      <c r="H23" s="16" t="s">
        <v>14</v>
      </c>
      <c r="I23" s="17"/>
    </row>
    <row r="24" spans="1:9" ht="26.25" customHeight="1">
      <c r="A24" s="13"/>
      <c r="B24" s="14"/>
      <c r="C24" s="11">
        <v>2021</v>
      </c>
      <c r="D24" s="18">
        <v>350</v>
      </c>
      <c r="E24" s="16" t="s">
        <v>14</v>
      </c>
      <c r="F24" s="16" t="s">
        <v>14</v>
      </c>
      <c r="G24" s="18">
        <f t="shared" si="1"/>
        <v>350</v>
      </c>
      <c r="H24" s="16" t="s">
        <v>14</v>
      </c>
      <c r="I24" s="17"/>
    </row>
    <row r="25" spans="1:9" ht="26.25" customHeight="1">
      <c r="A25" s="13"/>
      <c r="B25" s="14"/>
      <c r="C25" s="11">
        <v>2022</v>
      </c>
      <c r="D25" s="15">
        <v>350.91136</v>
      </c>
      <c r="E25" s="16" t="s">
        <v>14</v>
      </c>
      <c r="F25" s="16" t="s">
        <v>14</v>
      </c>
      <c r="G25" s="15">
        <f t="shared" si="1"/>
        <v>350.91136</v>
      </c>
      <c r="H25" s="16" t="s">
        <v>14</v>
      </c>
      <c r="I25" s="17"/>
    </row>
    <row r="26" spans="1:9" ht="26.25" customHeight="1">
      <c r="A26" s="13"/>
      <c r="B26" s="14"/>
      <c r="C26" s="11">
        <v>2023</v>
      </c>
      <c r="D26" s="18">
        <v>250</v>
      </c>
      <c r="E26" s="16" t="s">
        <v>14</v>
      </c>
      <c r="F26" s="16" t="s">
        <v>14</v>
      </c>
      <c r="G26" s="18">
        <f t="shared" si="1"/>
        <v>250</v>
      </c>
      <c r="H26" s="16" t="s">
        <v>14</v>
      </c>
      <c r="I26" s="17"/>
    </row>
    <row r="27" spans="1:9" ht="26.25" customHeight="1">
      <c r="A27" s="13"/>
      <c r="B27" s="14"/>
      <c r="C27" s="11">
        <v>2024</v>
      </c>
      <c r="D27" s="18">
        <v>250</v>
      </c>
      <c r="E27" s="16" t="s">
        <v>14</v>
      </c>
      <c r="F27" s="16" t="s">
        <v>14</v>
      </c>
      <c r="G27" s="18">
        <f t="shared" si="1"/>
        <v>250</v>
      </c>
      <c r="H27" s="16" t="s">
        <v>14</v>
      </c>
      <c r="I27" s="17"/>
    </row>
    <row r="28" spans="1:9" ht="26.25" customHeight="1">
      <c r="A28" s="13"/>
      <c r="B28" s="14"/>
      <c r="C28" s="11">
        <v>2025</v>
      </c>
      <c r="D28" s="18">
        <v>250</v>
      </c>
      <c r="E28" s="16" t="s">
        <v>14</v>
      </c>
      <c r="F28" s="16" t="s">
        <v>14</v>
      </c>
      <c r="G28" s="18">
        <f t="shared" si="1"/>
        <v>250</v>
      </c>
      <c r="H28" s="16"/>
      <c r="I28" s="17"/>
    </row>
    <row r="29" spans="1:9" ht="22.5" customHeight="1">
      <c r="A29" s="13"/>
      <c r="B29" s="26" t="s">
        <v>19</v>
      </c>
      <c r="C29" s="22" t="s">
        <v>17</v>
      </c>
      <c r="D29" s="23">
        <f>SUM(D20:D28)</f>
        <v>3926.6107</v>
      </c>
      <c r="E29" s="16" t="s">
        <v>14</v>
      </c>
      <c r="F29" s="16" t="s">
        <v>14</v>
      </c>
      <c r="G29" s="23">
        <f t="shared" si="1"/>
        <v>3926.6107</v>
      </c>
      <c r="H29" s="16" t="s">
        <v>14</v>
      </c>
      <c r="I29" s="12"/>
    </row>
    <row r="30" spans="1:9" ht="22.5" customHeight="1">
      <c r="A30" s="13"/>
      <c r="B30" s="14" t="s">
        <v>20</v>
      </c>
      <c r="C30" s="27">
        <v>2017</v>
      </c>
      <c r="D30" s="28">
        <v>1053.49137</v>
      </c>
      <c r="E30" s="29" t="s">
        <v>14</v>
      </c>
      <c r="F30" s="29" t="s">
        <v>14</v>
      </c>
      <c r="G30" s="15">
        <f t="shared" si="1"/>
        <v>1053.49137</v>
      </c>
      <c r="H30" s="29" t="s">
        <v>14</v>
      </c>
      <c r="I30" s="30" t="s">
        <v>15</v>
      </c>
    </row>
    <row r="31" spans="1:9" ht="22.5" customHeight="1">
      <c r="A31" s="13"/>
      <c r="B31" s="14"/>
      <c r="C31" s="8">
        <v>2018</v>
      </c>
      <c r="D31" s="31">
        <v>100.45333</v>
      </c>
      <c r="E31" s="32" t="s">
        <v>14</v>
      </c>
      <c r="F31" s="32" t="s">
        <v>14</v>
      </c>
      <c r="G31" s="20">
        <f t="shared" si="1"/>
        <v>100.45333</v>
      </c>
      <c r="H31" s="13" t="s">
        <v>14</v>
      </c>
      <c r="I31" s="17"/>
    </row>
    <row r="32" spans="1:9" ht="22.5" customHeight="1">
      <c r="A32" s="13"/>
      <c r="B32" s="14"/>
      <c r="C32" s="11">
        <v>2019</v>
      </c>
      <c r="D32" s="33">
        <v>152.991</v>
      </c>
      <c r="E32" s="16" t="s">
        <v>14</v>
      </c>
      <c r="F32" s="16" t="s">
        <v>14</v>
      </c>
      <c r="G32" s="33">
        <f t="shared" si="1"/>
        <v>152.991</v>
      </c>
      <c r="H32" s="16" t="s">
        <v>14</v>
      </c>
      <c r="I32" s="17"/>
    </row>
    <row r="33" spans="1:9" ht="22.5" customHeight="1">
      <c r="A33" s="13"/>
      <c r="B33" s="14"/>
      <c r="C33" s="11">
        <v>2020</v>
      </c>
      <c r="D33" s="20">
        <v>139.05179</v>
      </c>
      <c r="E33" s="25" t="s">
        <v>14</v>
      </c>
      <c r="F33" s="25" t="s">
        <v>14</v>
      </c>
      <c r="G33" s="20">
        <f t="shared" si="1"/>
        <v>139.05179</v>
      </c>
      <c r="H33" s="16" t="s">
        <v>14</v>
      </c>
      <c r="I33" s="17"/>
    </row>
    <row r="34" spans="1:9" ht="22.5" customHeight="1">
      <c r="A34" s="13"/>
      <c r="B34" s="14"/>
      <c r="C34" s="11">
        <v>2021</v>
      </c>
      <c r="D34" s="15">
        <v>250.71763</v>
      </c>
      <c r="E34" s="16" t="s">
        <v>14</v>
      </c>
      <c r="F34" s="16" t="s">
        <v>14</v>
      </c>
      <c r="G34" s="15">
        <f t="shared" si="1"/>
        <v>250.71763</v>
      </c>
      <c r="H34" s="16" t="s">
        <v>14</v>
      </c>
      <c r="I34" s="17"/>
    </row>
    <row r="35" spans="1:9" ht="22.5" customHeight="1">
      <c r="A35" s="13"/>
      <c r="B35" s="14"/>
      <c r="C35" s="11">
        <v>2022</v>
      </c>
      <c r="D35" s="15">
        <v>164.08864</v>
      </c>
      <c r="E35" s="16" t="s">
        <v>14</v>
      </c>
      <c r="F35" s="16" t="s">
        <v>14</v>
      </c>
      <c r="G35" s="15">
        <f t="shared" si="1"/>
        <v>164.08864</v>
      </c>
      <c r="H35" s="16" t="s">
        <v>14</v>
      </c>
      <c r="I35" s="17"/>
    </row>
    <row r="36" spans="1:9" ht="22.5" customHeight="1">
      <c r="A36" s="13"/>
      <c r="B36" s="14"/>
      <c r="C36" s="11">
        <v>2023</v>
      </c>
      <c r="D36" s="18">
        <v>140</v>
      </c>
      <c r="E36" s="16" t="s">
        <v>14</v>
      </c>
      <c r="F36" s="16" t="s">
        <v>14</v>
      </c>
      <c r="G36" s="18">
        <f t="shared" si="1"/>
        <v>140</v>
      </c>
      <c r="H36" s="16" t="s">
        <v>14</v>
      </c>
      <c r="I36" s="17"/>
    </row>
    <row r="37" spans="1:9" ht="22.5" customHeight="1">
      <c r="A37" s="13"/>
      <c r="B37" s="14"/>
      <c r="C37" s="11">
        <v>2024</v>
      </c>
      <c r="D37" s="18">
        <v>140</v>
      </c>
      <c r="E37" s="16" t="s">
        <v>14</v>
      </c>
      <c r="F37" s="16" t="s">
        <v>14</v>
      </c>
      <c r="G37" s="18">
        <f t="shared" si="1"/>
        <v>140</v>
      </c>
      <c r="H37" s="16" t="s">
        <v>14</v>
      </c>
      <c r="I37" s="17"/>
    </row>
    <row r="38" spans="1:9" ht="22.5" customHeight="1">
      <c r="A38" s="13"/>
      <c r="B38" s="14"/>
      <c r="C38" s="11">
        <v>2025</v>
      </c>
      <c r="D38" s="18">
        <v>140</v>
      </c>
      <c r="E38" s="16" t="s">
        <v>14</v>
      </c>
      <c r="F38" s="16" t="s">
        <v>14</v>
      </c>
      <c r="G38" s="18">
        <f t="shared" si="1"/>
        <v>140</v>
      </c>
      <c r="H38" s="16"/>
      <c r="I38" s="17"/>
    </row>
    <row r="39" spans="1:9" ht="22.5" customHeight="1">
      <c r="A39" s="13"/>
      <c r="B39" s="26" t="s">
        <v>19</v>
      </c>
      <c r="C39" s="22" t="s">
        <v>17</v>
      </c>
      <c r="D39" s="23">
        <f>SUM(D30:D38)</f>
        <v>2280.79376</v>
      </c>
      <c r="E39" s="16" t="s">
        <v>14</v>
      </c>
      <c r="F39" s="16" t="s">
        <v>14</v>
      </c>
      <c r="G39" s="23">
        <f t="shared" si="1"/>
        <v>2280.79376</v>
      </c>
      <c r="H39" s="16" t="s">
        <v>14</v>
      </c>
      <c r="I39" s="34"/>
    </row>
    <row r="41" ht="12.75">
      <c r="D41" s="35"/>
    </row>
  </sheetData>
  <sheetProtection selectLockedCells="1" selectUnlockedCells="1"/>
  <mergeCells count="19">
    <mergeCell ref="G1:I1"/>
    <mergeCell ref="F2:I2"/>
    <mergeCell ref="F3:I3"/>
    <mergeCell ref="A4:I4"/>
    <mergeCell ref="A6:A8"/>
    <mergeCell ref="B6:B8"/>
    <mergeCell ref="C6:C8"/>
    <mergeCell ref="D6:D8"/>
    <mergeCell ref="E6:G6"/>
    <mergeCell ref="H6:H8"/>
    <mergeCell ref="E7:E8"/>
    <mergeCell ref="F7:G7"/>
    <mergeCell ref="A10:A19"/>
    <mergeCell ref="B10:B18"/>
    <mergeCell ref="I11:I12"/>
    <mergeCell ref="A20:A29"/>
    <mergeCell ref="B20:B28"/>
    <mergeCell ref="A30:A39"/>
    <mergeCell ref="B30:B38"/>
  </mergeCells>
  <printOptions/>
  <pageMargins left="0.7479166666666667" right="0.15763888888888888" top="0.43333333333333335" bottom="0.39375" header="0.5118055555555555" footer="0.5118055555555555"/>
  <pageSetup horizontalDpi="300" verticalDpi="300" orientation="landscape" paperSize="9" scale="78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Некрасова</cp:lastModifiedBy>
  <cp:lastPrinted>2022-11-08T08:28:48Z</cp:lastPrinted>
  <dcterms:modified xsi:type="dcterms:W3CDTF">2022-11-08T08:30:12Z</dcterms:modified>
  <cp:category/>
  <cp:version/>
  <cp:contentType/>
  <cp:contentStatus/>
</cp:coreProperties>
</file>