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0"/>
  </bookViews>
  <sheets>
    <sheet name="Прил.на 18,05" sheetId="1" r:id="rId1"/>
  </sheets>
  <definedNames>
    <definedName name="_xlnm.Print_Titles" localSheetId="0">'Прил.на 18,05'!$4:$7</definedName>
    <definedName name="_xlnm.Print_Area" localSheetId="0">'Прил.на 18,05'!$A$2:$N$101</definedName>
  </definedNames>
  <calcPr fullCalcOnLoad="1"/>
</workbook>
</file>

<file path=xl/sharedStrings.xml><?xml version="1.0" encoding="utf-8"?>
<sst xmlns="http://schemas.openxmlformats.org/spreadsheetml/2006/main" count="112" uniqueCount="78">
  <si>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</si>
  <si>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</si>
  <si>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</si>
  <si>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</si>
  <si>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</si>
  <si>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</si>
  <si>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</si>
  <si>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</si>
  <si>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</si>
  <si>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</si>
  <si>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</si>
  <si>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</si>
  <si>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</si>
  <si>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</si>
  <si>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</si>
  <si>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</si>
  <si>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</si>
  <si>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</si>
  <si>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</si>
  <si>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</si>
  <si>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</si>
  <si>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</si>
  <si>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</si>
  <si>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</si>
  <si>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</si>
  <si>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</si>
  <si>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</si>
  <si>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</si>
  <si>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</si>
  <si>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</si>
  <si>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</si>
  <si>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</si>
  <si>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</si>
  <si>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</si>
  <si>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</si>
  <si>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</si>
  <si>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</si>
  <si>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</si>
  <si>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</si>
  <si>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</si>
  <si>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</si>
  <si>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</si>
  <si>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</si>
  <si>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</si>
  <si>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</si>
  <si>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</si>
  <si>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</si>
  <si>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</si>
  <si>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</si>
  <si>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</si>
  <si>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</si>
  <si>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</si>
  <si>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</si>
  <si>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</si>
  <si>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</si>
  <si>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</si>
  <si>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</si>
  <si>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</si>
  <si>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</si>
  <si>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</si>
  <si>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</si>
  <si>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</si>
  <si>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</si>
  <si>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</si>
  <si>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</si>
  <si>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</si>
  <si>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</si>
  <si>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</si>
  <si>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</si>
  <si>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</si>
  <si>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</si>
  <si>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</si>
  <si>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</si>
  <si>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</si>
  <si>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</si>
  <si>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Приложение № 4 к постановлению администрации ЗАТО г.Радужный Владимирской области  от _________________ 2017 г. № ____________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</si>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</sst>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1" fillId="33" borderId="23" xfId="0" applyNumberFormat="1" applyFont="1" applyFill="1" applyBorder="1" applyAlignment="1">
      <alignment horizontal="center" vertical="top" wrapText="1"/>
    </xf>
    <xf numFmtId="169" fontId="4" fillId="33" borderId="21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169" fontId="1" fillId="0" borderId="2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33" borderId="16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zoomScale="75" zoomScaleNormal="75" zoomScaleSheetLayoutView="75" workbookViewId="0" topLeftCell="A1">
      <selection activeCell="C65" sqref="A65:IV65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319" t="s">
        <v>75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187" t="s">
        <v>0</v>
      </c>
      <c r="B4" s="187" t="s">
        <v>1</v>
      </c>
      <c r="C4" s="187" t="s">
        <v>2</v>
      </c>
      <c r="D4" s="260" t="s">
        <v>3</v>
      </c>
      <c r="E4" s="288"/>
      <c r="F4" s="131" t="s">
        <v>4</v>
      </c>
      <c r="G4" s="313" t="s">
        <v>45</v>
      </c>
      <c r="H4" s="314"/>
      <c r="I4" s="314"/>
      <c r="J4" s="314"/>
      <c r="K4" s="314"/>
      <c r="L4" s="315"/>
      <c r="M4" s="187" t="s">
        <v>5</v>
      </c>
      <c r="N4" s="187" t="s">
        <v>15</v>
      </c>
    </row>
    <row r="5" spans="1:14" ht="15" customHeight="1" thickBot="1">
      <c r="A5" s="188"/>
      <c r="B5" s="188"/>
      <c r="C5" s="188"/>
      <c r="D5" s="223"/>
      <c r="E5" s="306"/>
      <c r="F5" s="131"/>
      <c r="G5" s="311" t="s">
        <v>46</v>
      </c>
      <c r="H5" s="313" t="s">
        <v>49</v>
      </c>
      <c r="I5" s="314"/>
      <c r="J5" s="314"/>
      <c r="K5" s="314"/>
      <c r="L5" s="315"/>
      <c r="M5" s="188"/>
      <c r="N5" s="188"/>
    </row>
    <row r="6" spans="1:14" ht="54" customHeight="1" thickBot="1">
      <c r="A6" s="189"/>
      <c r="B6" s="189"/>
      <c r="C6" s="189"/>
      <c r="D6" s="261"/>
      <c r="E6" s="305"/>
      <c r="F6" s="131" t="s">
        <v>28</v>
      </c>
      <c r="G6" s="312"/>
      <c r="H6" s="130" t="s">
        <v>47</v>
      </c>
      <c r="I6" s="316" t="s">
        <v>48</v>
      </c>
      <c r="J6" s="317"/>
      <c r="K6" s="316" t="s">
        <v>50</v>
      </c>
      <c r="L6" s="317"/>
      <c r="M6" s="189"/>
      <c r="N6" s="189"/>
    </row>
    <row r="7" spans="1:14" ht="15.75" thickBot="1">
      <c r="A7" s="3">
        <v>1</v>
      </c>
      <c r="B7" s="12">
        <v>2</v>
      </c>
      <c r="C7" s="12">
        <v>3</v>
      </c>
      <c r="D7" s="309">
        <v>4</v>
      </c>
      <c r="E7" s="310"/>
      <c r="F7" s="131">
        <v>5</v>
      </c>
      <c r="G7" s="77">
        <v>5</v>
      </c>
      <c r="H7" s="106">
        <v>6</v>
      </c>
      <c r="I7" s="309">
        <v>7</v>
      </c>
      <c r="J7" s="310"/>
      <c r="K7" s="309">
        <v>8</v>
      </c>
      <c r="L7" s="310"/>
      <c r="M7" s="12">
        <v>9</v>
      </c>
      <c r="N7" s="12">
        <v>10</v>
      </c>
    </row>
    <row r="8" spans="1:14" ht="15.75" thickBot="1">
      <c r="A8" s="230" t="s">
        <v>54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31"/>
    </row>
    <row r="9" spans="1:14" ht="15.75" thickBot="1">
      <c r="A9" s="285" t="s">
        <v>6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</row>
    <row r="10" spans="1:14" ht="16.5" customHeight="1" thickBot="1">
      <c r="A10" s="227" t="s">
        <v>14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</row>
    <row r="11" spans="1:14" ht="17.25" customHeight="1" thickBot="1">
      <c r="A11" s="295" t="s">
        <v>21</v>
      </c>
      <c r="B11" s="202" t="s">
        <v>77</v>
      </c>
      <c r="C11" s="297">
        <v>2017</v>
      </c>
      <c r="D11" s="298"/>
      <c r="E11" s="301">
        <f>H11+H13+H14+J11+J13+J14+J15+L11+L13+L14+L15</f>
        <v>1479.757</v>
      </c>
      <c r="F11" s="302"/>
      <c r="G11" s="307"/>
      <c r="H11" s="237">
        <f>355+642</f>
        <v>997</v>
      </c>
      <c r="I11" s="15"/>
      <c r="J11" s="260">
        <v>357.757</v>
      </c>
      <c r="K11" s="288"/>
      <c r="L11" s="187">
        <v>125</v>
      </c>
      <c r="M11" s="202" t="s">
        <v>16</v>
      </c>
      <c r="N11" s="202" t="s">
        <v>7</v>
      </c>
    </row>
    <row r="12" spans="1:14" ht="0.75" customHeight="1">
      <c r="A12" s="296"/>
      <c r="B12" s="203"/>
      <c r="C12" s="299"/>
      <c r="D12" s="300"/>
      <c r="E12" s="303"/>
      <c r="F12" s="304"/>
      <c r="G12" s="308"/>
      <c r="H12" s="221"/>
      <c r="I12" s="19"/>
      <c r="J12" s="223"/>
      <c r="K12" s="306"/>
      <c r="L12" s="188"/>
      <c r="M12" s="203"/>
      <c r="N12" s="203"/>
    </row>
    <row r="13" spans="1:14" ht="17.25" customHeight="1">
      <c r="A13" s="296"/>
      <c r="B13" s="203"/>
      <c r="C13" s="299"/>
      <c r="D13" s="300"/>
      <c r="E13" s="303"/>
      <c r="F13" s="304"/>
      <c r="G13" s="132"/>
      <c r="H13" s="22"/>
      <c r="I13" s="19"/>
      <c r="J13" s="223"/>
      <c r="K13" s="306"/>
      <c r="L13" s="20"/>
      <c r="M13" s="21" t="s">
        <v>17</v>
      </c>
      <c r="N13" s="203"/>
    </row>
    <row r="14" spans="1:14" ht="18" customHeight="1">
      <c r="A14" s="296"/>
      <c r="B14" s="203"/>
      <c r="C14" s="299"/>
      <c r="D14" s="300"/>
      <c r="E14" s="303"/>
      <c r="F14" s="304"/>
      <c r="G14" s="132"/>
      <c r="H14" s="22"/>
      <c r="I14" s="19"/>
      <c r="J14" s="223"/>
      <c r="K14" s="306"/>
      <c r="L14" s="20"/>
      <c r="M14" s="21" t="s">
        <v>18</v>
      </c>
      <c r="N14" s="203"/>
    </row>
    <row r="15" spans="1:14" ht="17.25" customHeight="1" thickBot="1">
      <c r="A15" s="296"/>
      <c r="B15" s="203"/>
      <c r="C15" s="299"/>
      <c r="D15" s="300"/>
      <c r="E15" s="303"/>
      <c r="F15" s="304"/>
      <c r="G15" s="132"/>
      <c r="H15" s="18"/>
      <c r="I15" s="19"/>
      <c r="J15" s="221"/>
      <c r="K15" s="222"/>
      <c r="L15" s="20"/>
      <c r="M15" s="21" t="s">
        <v>20</v>
      </c>
      <c r="N15" s="203"/>
    </row>
    <row r="16" spans="1:14" ht="17.25" customHeight="1" thickBot="1">
      <c r="A16" s="296"/>
      <c r="B16" s="203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237">
        <v>355</v>
      </c>
      <c r="I16" s="15"/>
      <c r="J16" s="260">
        <v>357.757</v>
      </c>
      <c r="K16" s="288"/>
      <c r="L16" s="187">
        <v>125</v>
      </c>
      <c r="M16" s="16" t="s">
        <v>16</v>
      </c>
      <c r="N16" s="203"/>
    </row>
    <row r="17" spans="1:14" ht="15.75" customHeight="1">
      <c r="A17" s="296"/>
      <c r="B17" s="203"/>
      <c r="C17" s="30"/>
      <c r="D17" s="31"/>
      <c r="E17" s="32"/>
      <c r="F17" s="31"/>
      <c r="G17" s="51"/>
      <c r="H17" s="221"/>
      <c r="I17" s="19"/>
      <c r="J17" s="223"/>
      <c r="K17" s="306"/>
      <c r="L17" s="188"/>
      <c r="M17" s="21" t="s">
        <v>17</v>
      </c>
      <c r="N17" s="203"/>
    </row>
    <row r="18" spans="1:14" ht="15.75" customHeight="1">
      <c r="A18" s="296"/>
      <c r="B18" s="203"/>
      <c r="C18" s="30"/>
      <c r="D18" s="31"/>
      <c r="E18" s="32"/>
      <c r="F18" s="31"/>
      <c r="G18" s="51"/>
      <c r="H18" s="22"/>
      <c r="I18" s="19"/>
      <c r="J18" s="223"/>
      <c r="K18" s="306"/>
      <c r="L18" s="20"/>
      <c r="M18" s="21" t="s">
        <v>18</v>
      </c>
      <c r="N18" s="203"/>
    </row>
    <row r="19" spans="1:14" ht="13.5" customHeight="1">
      <c r="A19" s="296"/>
      <c r="B19" s="203"/>
      <c r="C19" s="30"/>
      <c r="D19" s="31"/>
      <c r="E19" s="32"/>
      <c r="F19" s="31"/>
      <c r="G19" s="51"/>
      <c r="H19" s="18"/>
      <c r="I19" s="19"/>
      <c r="J19" s="221"/>
      <c r="K19" s="222"/>
      <c r="L19" s="20"/>
      <c r="M19" s="21" t="s">
        <v>20</v>
      </c>
      <c r="N19" s="203"/>
    </row>
    <row r="20" spans="1:14" ht="18" customHeight="1" thickBot="1">
      <c r="A20" s="296"/>
      <c r="B20" s="203"/>
      <c r="C20" s="33"/>
      <c r="D20" s="15"/>
      <c r="E20" s="34"/>
      <c r="F20" s="15"/>
      <c r="G20" s="103"/>
      <c r="H20" s="93"/>
      <c r="I20" s="35"/>
      <c r="J20" s="261"/>
      <c r="K20" s="305"/>
      <c r="L20" s="45"/>
      <c r="M20" s="21" t="s">
        <v>19</v>
      </c>
      <c r="N20" s="203"/>
    </row>
    <row r="21" spans="1:14" ht="18.75" customHeight="1" thickBot="1">
      <c r="A21" s="296"/>
      <c r="B21" s="203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237">
        <v>355</v>
      </c>
      <c r="I21" s="15"/>
      <c r="J21" s="260">
        <v>357.757</v>
      </c>
      <c r="K21" s="288"/>
      <c r="L21" s="187">
        <v>125</v>
      </c>
      <c r="M21" s="16" t="s">
        <v>16</v>
      </c>
      <c r="N21" s="203"/>
    </row>
    <row r="22" spans="1:14" ht="14.25" customHeight="1">
      <c r="A22" s="296"/>
      <c r="B22" s="203"/>
      <c r="C22" s="30"/>
      <c r="D22" s="31"/>
      <c r="E22" s="32"/>
      <c r="F22" s="31"/>
      <c r="G22" s="51"/>
      <c r="H22" s="221"/>
      <c r="I22" s="19"/>
      <c r="J22" s="223"/>
      <c r="K22" s="306"/>
      <c r="L22" s="188"/>
      <c r="M22" s="21" t="s">
        <v>17</v>
      </c>
      <c r="N22" s="203"/>
    </row>
    <row r="23" spans="1:14" ht="16.5" customHeight="1">
      <c r="A23" s="296"/>
      <c r="B23" s="203"/>
      <c r="C23" s="30"/>
      <c r="D23" s="31"/>
      <c r="E23" s="32"/>
      <c r="F23" s="31"/>
      <c r="G23" s="51"/>
      <c r="H23" s="22"/>
      <c r="I23" s="19"/>
      <c r="J23" s="223"/>
      <c r="K23" s="306"/>
      <c r="L23" s="20"/>
      <c r="M23" s="21" t="s">
        <v>18</v>
      </c>
      <c r="N23" s="203"/>
    </row>
    <row r="24" spans="1:14" ht="18" customHeight="1" thickBot="1">
      <c r="A24" s="296"/>
      <c r="B24" s="203"/>
      <c r="C24" s="30"/>
      <c r="D24" s="31"/>
      <c r="E24" s="32"/>
      <c r="F24" s="31"/>
      <c r="G24" s="51"/>
      <c r="H24" s="18"/>
      <c r="I24" s="19"/>
      <c r="J24" s="221"/>
      <c r="K24" s="222"/>
      <c r="L24" s="20"/>
      <c r="M24" s="21" t="s">
        <v>20</v>
      </c>
      <c r="N24" s="203"/>
    </row>
    <row r="25" spans="1:14" ht="19.5" customHeight="1" thickBot="1">
      <c r="A25" s="292" t="s">
        <v>22</v>
      </c>
      <c r="B25" s="202" t="s">
        <v>53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202" t="s">
        <v>25</v>
      </c>
      <c r="N25" s="187"/>
    </row>
    <row r="26" spans="1:14" ht="19.5" customHeight="1" thickBot="1">
      <c r="A26" s="293"/>
      <c r="B26" s="203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203"/>
      <c r="N26" s="188"/>
    </row>
    <row r="27" spans="1:14" ht="42.75" customHeight="1" thickBot="1">
      <c r="A27" s="294"/>
      <c r="B27" s="204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204"/>
      <c r="N27" s="189"/>
    </row>
    <row r="28" spans="1:14" ht="18" customHeight="1">
      <c r="A28" s="295" t="s">
        <v>23</v>
      </c>
      <c r="B28" s="202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202" t="s">
        <v>39</v>
      </c>
    </row>
    <row r="29" spans="1:14" ht="15.75" customHeight="1" thickBot="1">
      <c r="A29" s="296"/>
      <c r="B29" s="203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203"/>
    </row>
    <row r="30" spans="1:14" ht="18.75" customHeight="1" thickBot="1">
      <c r="A30" s="296"/>
      <c r="B30" s="203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203"/>
    </row>
    <row r="31" spans="1:14" ht="18.75" customHeight="1">
      <c r="A31" s="296"/>
      <c r="B31" s="203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203"/>
    </row>
    <row r="32" spans="1:14" ht="18.75" customHeight="1" thickBot="1">
      <c r="A32" s="296"/>
      <c r="B32" s="203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203"/>
    </row>
    <row r="33" spans="1:14" ht="18.75" customHeight="1" thickBot="1">
      <c r="A33" s="296"/>
      <c r="B33" s="203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203"/>
    </row>
    <row r="34" spans="1:14" ht="18.75" customHeight="1">
      <c r="A34" s="296"/>
      <c r="B34" s="203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203"/>
    </row>
    <row r="35" spans="1:14" ht="18.75" customHeight="1" thickBot="1">
      <c r="A35" s="296"/>
      <c r="B35" s="203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203"/>
    </row>
    <row r="36" spans="1:14" ht="18.75" customHeight="1" thickBot="1">
      <c r="A36" s="318"/>
      <c r="B36" s="204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204"/>
    </row>
    <row r="37" spans="1:14" ht="14.25" customHeight="1">
      <c r="A37" s="202" t="s">
        <v>44</v>
      </c>
      <c r="B37" s="202" t="s">
        <v>68</v>
      </c>
      <c r="C37" s="260"/>
      <c r="D37" s="288"/>
      <c r="E37" s="199"/>
      <c r="F37" s="200"/>
      <c r="G37" s="122"/>
      <c r="H37" s="88"/>
      <c r="I37" s="38"/>
      <c r="J37" s="260"/>
      <c r="K37" s="288"/>
      <c r="L37" s="6"/>
      <c r="M37" s="202" t="s">
        <v>25</v>
      </c>
      <c r="N37" s="202" t="s">
        <v>26</v>
      </c>
    </row>
    <row r="38" spans="1:14" ht="17.25" customHeight="1">
      <c r="A38" s="203"/>
      <c r="B38" s="203"/>
      <c r="C38" s="215">
        <v>2017</v>
      </c>
      <c r="D38" s="216"/>
      <c r="E38" s="219">
        <f>J38</f>
        <v>0</v>
      </c>
      <c r="F38" s="220"/>
      <c r="G38" s="95"/>
      <c r="H38" s="48"/>
      <c r="I38" s="49"/>
      <c r="J38" s="221">
        <v>0</v>
      </c>
      <c r="K38" s="222"/>
      <c r="L38" s="50"/>
      <c r="M38" s="203"/>
      <c r="N38" s="203"/>
    </row>
    <row r="39" spans="1:14" ht="16.5" customHeight="1">
      <c r="A39" s="203"/>
      <c r="B39" s="203"/>
      <c r="C39" s="215">
        <v>2018</v>
      </c>
      <c r="D39" s="216"/>
      <c r="E39" s="219">
        <f>J39</f>
        <v>10</v>
      </c>
      <c r="F39" s="220"/>
      <c r="G39" s="95"/>
      <c r="H39" s="48"/>
      <c r="I39" s="26"/>
      <c r="J39" s="221">
        <v>10</v>
      </c>
      <c r="K39" s="222"/>
      <c r="L39" s="51"/>
      <c r="M39" s="203"/>
      <c r="N39" s="203"/>
    </row>
    <row r="40" spans="1:14" ht="17.25" customHeight="1" thickBot="1">
      <c r="A40" s="203"/>
      <c r="B40" s="203"/>
      <c r="C40" s="215">
        <v>2019</v>
      </c>
      <c r="D40" s="216"/>
      <c r="E40" s="219">
        <f>J40</f>
        <v>10</v>
      </c>
      <c r="F40" s="220"/>
      <c r="G40" s="95"/>
      <c r="H40" s="48"/>
      <c r="I40" s="26"/>
      <c r="J40" s="221">
        <v>10</v>
      </c>
      <c r="K40" s="222"/>
      <c r="L40" s="51"/>
      <c r="M40" s="203"/>
      <c r="N40" s="203"/>
    </row>
    <row r="41" spans="1:14" ht="8.25" customHeight="1" hidden="1" thickBot="1">
      <c r="A41" s="204"/>
      <c r="B41" s="204"/>
      <c r="C41" s="205"/>
      <c r="D41" s="206"/>
      <c r="E41" s="289"/>
      <c r="F41" s="206"/>
      <c r="G41" s="129"/>
      <c r="H41" s="98"/>
      <c r="I41" s="92"/>
      <c r="J41" s="290"/>
      <c r="K41" s="291"/>
      <c r="L41" s="103"/>
      <c r="M41" s="204"/>
      <c r="N41" s="36"/>
    </row>
    <row r="42" spans="1:14" ht="25.5" customHeight="1" thickBot="1">
      <c r="A42" s="190" t="s">
        <v>70</v>
      </c>
      <c r="B42" s="191"/>
      <c r="C42" s="124">
        <v>2017</v>
      </c>
      <c r="D42" s="167"/>
      <c r="E42" s="134">
        <f>H42+J42+L42</f>
        <v>1499.757</v>
      </c>
      <c r="F42" s="167"/>
      <c r="G42" s="124"/>
      <c r="H42" s="181">
        <f>H11</f>
        <v>997</v>
      </c>
      <c r="I42" s="57"/>
      <c r="J42" s="185">
        <f>J11+J25+E28+E38</f>
        <v>377.757</v>
      </c>
      <c r="K42" s="182"/>
      <c r="L42" s="124">
        <f>L11</f>
        <v>125</v>
      </c>
      <c r="M42" s="187"/>
      <c r="N42" s="187"/>
    </row>
    <row r="43" spans="1:14" ht="27" customHeight="1" thickBot="1">
      <c r="A43" s="192"/>
      <c r="B43" s="193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188"/>
      <c r="N43" s="188"/>
    </row>
    <row r="44" spans="1:14" ht="22.5" customHeight="1" thickBot="1">
      <c r="A44" s="194"/>
      <c r="B44" s="195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189"/>
      <c r="N44" s="189"/>
    </row>
    <row r="45" spans="1:14" ht="24" customHeight="1" thickBot="1">
      <c r="A45" s="210" t="s">
        <v>52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2"/>
      <c r="N45" s="16"/>
    </row>
    <row r="46" spans="1:14" ht="17.25" customHeight="1" thickBot="1">
      <c r="A46" s="285" t="s">
        <v>55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7"/>
      <c r="N46" s="16"/>
    </row>
    <row r="47" spans="1:14" ht="18" customHeight="1" thickBot="1">
      <c r="A47" s="285" t="s">
        <v>29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7"/>
      <c r="N47" s="52"/>
    </row>
    <row r="48" spans="1:14" ht="13.5" customHeight="1">
      <c r="A48" s="202" t="s">
        <v>9</v>
      </c>
      <c r="B48" s="202" t="s">
        <v>30</v>
      </c>
      <c r="C48" s="266">
        <v>2017</v>
      </c>
      <c r="D48" s="53"/>
      <c r="E48" s="270">
        <f>J48</f>
        <v>97.3</v>
      </c>
      <c r="F48" s="29"/>
      <c r="G48" s="29"/>
      <c r="H48" s="235"/>
      <c r="I48" s="54"/>
      <c r="J48" s="274">
        <v>97.3</v>
      </c>
      <c r="K48" s="54"/>
      <c r="L48" s="281"/>
      <c r="M48" s="283" t="s">
        <v>43</v>
      </c>
      <c r="N48" s="202" t="s">
        <v>31</v>
      </c>
    </row>
    <row r="49" spans="1:14" ht="13.5" customHeight="1" thickBot="1">
      <c r="A49" s="203"/>
      <c r="B49" s="203"/>
      <c r="C49" s="268"/>
      <c r="D49" s="56"/>
      <c r="E49" s="271"/>
      <c r="F49" s="35"/>
      <c r="G49" s="35"/>
      <c r="H49" s="236"/>
      <c r="I49" s="57"/>
      <c r="J49" s="275"/>
      <c r="K49" s="57"/>
      <c r="L49" s="282"/>
      <c r="M49" s="284"/>
      <c r="N49" s="203"/>
    </row>
    <row r="50" spans="1:14" ht="13.5" customHeight="1">
      <c r="A50" s="203"/>
      <c r="B50" s="203"/>
      <c r="C50" s="266">
        <v>2018</v>
      </c>
      <c r="D50" s="58"/>
      <c r="E50" s="270">
        <f>J50</f>
        <v>97.3</v>
      </c>
      <c r="F50" s="29"/>
      <c r="G50" s="29"/>
      <c r="H50" s="235"/>
      <c r="I50" s="54"/>
      <c r="J50" s="274">
        <v>97.3</v>
      </c>
      <c r="K50" s="54"/>
      <c r="L50" s="281"/>
      <c r="M50" s="284"/>
      <c r="N50" s="203"/>
    </row>
    <row r="51" spans="1:14" ht="15.75" customHeight="1" thickBot="1">
      <c r="A51" s="203"/>
      <c r="B51" s="203"/>
      <c r="C51" s="268"/>
      <c r="D51" s="56"/>
      <c r="E51" s="271"/>
      <c r="F51" s="35"/>
      <c r="G51" s="35"/>
      <c r="H51" s="236"/>
      <c r="I51" s="57"/>
      <c r="J51" s="275"/>
      <c r="K51" s="57"/>
      <c r="L51" s="282"/>
      <c r="M51" s="284"/>
      <c r="N51" s="203"/>
    </row>
    <row r="52" spans="1:14" ht="12.75" customHeight="1">
      <c r="A52" s="203"/>
      <c r="B52" s="203"/>
      <c r="C52" s="266">
        <v>2019</v>
      </c>
      <c r="D52" s="58"/>
      <c r="E52" s="270">
        <f>J52</f>
        <v>97.3</v>
      </c>
      <c r="F52" s="29"/>
      <c r="G52" s="29"/>
      <c r="H52" s="235"/>
      <c r="I52" s="54"/>
      <c r="J52" s="274">
        <v>97.3</v>
      </c>
      <c r="K52" s="54"/>
      <c r="L52" s="276"/>
      <c r="M52" s="284"/>
      <c r="N52" s="203"/>
    </row>
    <row r="53" spans="1:14" ht="14.25" customHeight="1" thickBot="1">
      <c r="A53" s="204"/>
      <c r="B53" s="203"/>
      <c r="C53" s="268"/>
      <c r="D53" s="56"/>
      <c r="E53" s="271"/>
      <c r="F53" s="35"/>
      <c r="G53" s="35"/>
      <c r="H53" s="236"/>
      <c r="I53" s="57"/>
      <c r="J53" s="275"/>
      <c r="K53" s="57"/>
      <c r="L53" s="277"/>
      <c r="M53" s="284"/>
      <c r="N53" s="204"/>
    </row>
    <row r="54" spans="1:14" ht="24" customHeight="1">
      <c r="A54" s="187" t="s">
        <v>10</v>
      </c>
      <c r="B54" s="202" t="s">
        <v>76</v>
      </c>
      <c r="C54" s="266">
        <v>2017</v>
      </c>
      <c r="D54" s="267"/>
      <c r="E54" s="270">
        <f>H54+J54</f>
        <v>40</v>
      </c>
      <c r="F54" s="59"/>
      <c r="G54" s="279"/>
      <c r="H54" s="274"/>
      <c r="I54" s="60"/>
      <c r="J54" s="274">
        <v>40</v>
      </c>
      <c r="K54" s="54"/>
      <c r="L54" s="276"/>
      <c r="M54" s="202" t="s">
        <v>25</v>
      </c>
      <c r="N54" s="202" t="s">
        <v>26</v>
      </c>
    </row>
    <row r="55" spans="1:14" ht="20.25" customHeight="1" thickBot="1">
      <c r="A55" s="188"/>
      <c r="B55" s="203"/>
      <c r="C55" s="272"/>
      <c r="D55" s="273"/>
      <c r="E55" s="278"/>
      <c r="F55" s="61"/>
      <c r="G55" s="280"/>
      <c r="H55" s="275"/>
      <c r="I55" s="62"/>
      <c r="J55" s="275"/>
      <c r="K55" s="57"/>
      <c r="L55" s="277"/>
      <c r="M55" s="204"/>
      <c r="N55" s="203"/>
    </row>
    <row r="56" spans="1:14" ht="66" customHeight="1" thickBot="1">
      <c r="A56" s="188"/>
      <c r="B56" s="203"/>
      <c r="C56" s="266">
        <v>2018</v>
      </c>
      <c r="D56" s="267"/>
      <c r="E56" s="270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03"/>
    </row>
    <row r="57" spans="1:14" ht="30.75" customHeight="1" thickBot="1">
      <c r="A57" s="188"/>
      <c r="B57" s="203"/>
      <c r="C57" s="268"/>
      <c r="D57" s="269"/>
      <c r="E57" s="271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03"/>
    </row>
    <row r="58" spans="1:14" ht="72" customHeight="1" thickBot="1">
      <c r="A58" s="188"/>
      <c r="B58" s="203"/>
      <c r="C58" s="266">
        <v>2019</v>
      </c>
      <c r="D58" s="267"/>
      <c r="E58" s="213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03"/>
    </row>
    <row r="59" spans="1:14" ht="25.5" customHeight="1" thickBot="1">
      <c r="A59" s="189"/>
      <c r="B59" s="204"/>
      <c r="C59" s="272"/>
      <c r="D59" s="273"/>
      <c r="E59" s="214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04"/>
    </row>
    <row r="60" spans="1:14" ht="28.5" customHeight="1" thickBot="1">
      <c r="A60" s="260" t="s">
        <v>41</v>
      </c>
      <c r="B60" s="202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02" t="s">
        <v>25</v>
      </c>
      <c r="N60" s="202" t="s">
        <v>42</v>
      </c>
    </row>
    <row r="61" spans="1:14" ht="22.5" customHeight="1" thickBot="1">
      <c r="A61" s="223"/>
      <c r="B61" s="203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03"/>
      <c r="N61" s="203"/>
    </row>
    <row r="62" spans="1:14" ht="33" customHeight="1" thickBot="1">
      <c r="A62" s="261"/>
      <c r="B62" s="204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04"/>
      <c r="N62" s="204"/>
    </row>
    <row r="63" spans="1:14" ht="21" customHeight="1" thickBot="1">
      <c r="A63" s="190" t="s">
        <v>71</v>
      </c>
      <c r="B63" s="191"/>
      <c r="C63" s="124">
        <v>2017</v>
      </c>
      <c r="D63" s="167"/>
      <c r="E63" s="185">
        <f t="shared" si="0"/>
        <v>137.3</v>
      </c>
      <c r="F63" s="183"/>
      <c r="G63" s="185"/>
      <c r="H63" s="181">
        <f>H48+H54+H60</f>
        <v>0</v>
      </c>
      <c r="I63" s="186"/>
      <c r="J63" s="185">
        <f>J48+J54+J60</f>
        <v>137.3</v>
      </c>
      <c r="K63" s="182"/>
      <c r="L63" s="133"/>
      <c r="M63" s="187"/>
      <c r="N63" s="187"/>
    </row>
    <row r="64" spans="1:14" ht="21.75" customHeight="1" thickBot="1">
      <c r="A64" s="192"/>
      <c r="B64" s="193"/>
      <c r="C64" s="124">
        <v>2018</v>
      </c>
      <c r="D64" s="167"/>
      <c r="E64" s="120">
        <f t="shared" si="0"/>
        <v>142.3</v>
      </c>
      <c r="F64" s="183"/>
      <c r="G64" s="120"/>
      <c r="H64" s="180">
        <f>H37</f>
        <v>0</v>
      </c>
      <c r="I64" s="186"/>
      <c r="J64" s="120">
        <f>J50+J57+J61</f>
        <v>142.3</v>
      </c>
      <c r="K64" s="182"/>
      <c r="L64" s="103"/>
      <c r="M64" s="188"/>
      <c r="N64" s="188"/>
    </row>
    <row r="65" spans="1:14" ht="21" customHeight="1" thickBot="1">
      <c r="A65" s="194"/>
      <c r="B65" s="195"/>
      <c r="C65" s="129">
        <v>2019</v>
      </c>
      <c r="D65" s="167"/>
      <c r="E65" s="183">
        <f t="shared" si="0"/>
        <v>142.3</v>
      </c>
      <c r="F65" s="183"/>
      <c r="G65" s="120"/>
      <c r="H65" s="183">
        <v>0</v>
      </c>
      <c r="I65" s="186"/>
      <c r="J65" s="120">
        <f>J52+J59+J62</f>
        <v>142.3</v>
      </c>
      <c r="K65" s="182"/>
      <c r="L65" s="103"/>
      <c r="M65" s="189"/>
      <c r="N65" s="189"/>
    </row>
    <row r="66" spans="1:14" ht="19.5" customHeight="1" thickBot="1">
      <c r="A66" s="262" t="s">
        <v>57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4"/>
    </row>
    <row r="67" spans="1:14" ht="16.5" customHeight="1">
      <c r="A67" s="199" t="s">
        <v>56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72"/>
    </row>
    <row r="68" spans="1:14" ht="15.75" thickBot="1">
      <c r="A68" s="227" t="s">
        <v>8</v>
      </c>
      <c r="B68" s="22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28"/>
      <c r="N68" s="229"/>
    </row>
    <row r="69" spans="1:14" ht="17.25" customHeight="1">
      <c r="A69" s="196" t="s">
        <v>32</v>
      </c>
      <c r="B69" s="250" t="s">
        <v>62</v>
      </c>
      <c r="C69" s="199">
        <v>2017</v>
      </c>
      <c r="D69" s="200"/>
      <c r="E69" s="201">
        <f>H69+J69+L69</f>
        <v>3858.3</v>
      </c>
      <c r="F69" s="207"/>
      <c r="G69" s="253"/>
      <c r="H69" s="256">
        <v>0</v>
      </c>
      <c r="I69" s="10"/>
      <c r="J69" s="237">
        <f>3834.864+23.436</f>
        <v>3858.3</v>
      </c>
      <c r="K69" s="233"/>
      <c r="L69" s="258">
        <v>0</v>
      </c>
      <c r="M69" s="202" t="s">
        <v>37</v>
      </c>
      <c r="N69" s="187" t="s">
        <v>34</v>
      </c>
    </row>
    <row r="70" spans="1:14" ht="7.5" customHeight="1">
      <c r="A70" s="197"/>
      <c r="B70" s="251"/>
      <c r="C70" s="215"/>
      <c r="D70" s="216"/>
      <c r="E70" s="219"/>
      <c r="F70" s="220"/>
      <c r="G70" s="254"/>
      <c r="H70" s="257"/>
      <c r="I70" s="47"/>
      <c r="J70" s="221"/>
      <c r="K70" s="222"/>
      <c r="L70" s="259"/>
      <c r="M70" s="203"/>
      <c r="N70" s="188"/>
    </row>
    <row r="71" spans="1:14" ht="8.25" customHeight="1" thickBot="1">
      <c r="A71" s="197"/>
      <c r="B71" s="251"/>
      <c r="C71" s="215"/>
      <c r="D71" s="216"/>
      <c r="E71" s="208"/>
      <c r="F71" s="209"/>
      <c r="G71" s="255"/>
      <c r="H71" s="257"/>
      <c r="I71" s="23"/>
      <c r="J71" s="221"/>
      <c r="K71" s="222"/>
      <c r="L71" s="259"/>
      <c r="M71" s="203"/>
      <c r="N71" s="188"/>
    </row>
    <row r="72" spans="1:14" ht="19.5" customHeight="1" thickBot="1">
      <c r="A72" s="197"/>
      <c r="B72" s="251"/>
      <c r="C72" s="230">
        <v>2018</v>
      </c>
      <c r="D72" s="244"/>
      <c r="E72" s="232">
        <f>H72+J72+L72</f>
        <v>5049.655</v>
      </c>
      <c r="F72" s="245"/>
      <c r="G72" s="134"/>
      <c r="H72" s="76">
        <v>0</v>
      </c>
      <c r="I72" s="40"/>
      <c r="J72" s="246">
        <f>5009.655+40</f>
        <v>5049.655</v>
      </c>
      <c r="K72" s="247"/>
      <c r="L72" s="118">
        <v>0</v>
      </c>
      <c r="M72" s="171" t="s">
        <v>37</v>
      </c>
      <c r="N72" s="188"/>
    </row>
    <row r="73" spans="1:14" ht="21.75" customHeight="1" thickBot="1">
      <c r="A73" s="198"/>
      <c r="B73" s="252"/>
      <c r="C73" s="205">
        <v>2019</v>
      </c>
      <c r="D73" s="248"/>
      <c r="E73" s="208">
        <f>H73+J73+L73</f>
        <v>5049.655</v>
      </c>
      <c r="F73" s="209"/>
      <c r="G73" s="135"/>
      <c r="H73" s="45">
        <v>0</v>
      </c>
      <c r="I73" s="80"/>
      <c r="J73" s="246">
        <f>5009.655+40</f>
        <v>5049.655</v>
      </c>
      <c r="K73" s="247"/>
      <c r="L73" s="119">
        <v>0</v>
      </c>
      <c r="M73" s="171" t="s">
        <v>37</v>
      </c>
      <c r="N73" s="188"/>
    </row>
    <row r="74" spans="1:14" ht="22.5" customHeight="1" thickBot="1">
      <c r="A74" s="21" t="s">
        <v>73</v>
      </c>
      <c r="B74" s="202" t="s">
        <v>74</v>
      </c>
      <c r="C74" s="166">
        <v>2017</v>
      </c>
      <c r="D74" s="167"/>
      <c r="E74" s="184">
        <f>H74+J74+L74</f>
        <v>4216.183</v>
      </c>
      <c r="F74" s="180"/>
      <c r="G74" s="135"/>
      <c r="H74" s="168">
        <v>400</v>
      </c>
      <c r="I74" s="80"/>
      <c r="J74" s="39">
        <v>3016.183</v>
      </c>
      <c r="K74" s="40"/>
      <c r="L74" s="119">
        <v>800</v>
      </c>
      <c r="M74" s="171" t="s">
        <v>37</v>
      </c>
      <c r="N74" s="188"/>
    </row>
    <row r="75" spans="1:14" ht="25.5" customHeight="1" thickBot="1">
      <c r="A75" s="21"/>
      <c r="B75" s="203"/>
      <c r="C75" s="166">
        <v>2018</v>
      </c>
      <c r="D75" s="167"/>
      <c r="E75" s="184">
        <f>H75+J75+L75</f>
        <v>1200</v>
      </c>
      <c r="F75" s="180"/>
      <c r="G75" s="135"/>
      <c r="H75" s="168">
        <v>400</v>
      </c>
      <c r="I75" s="80"/>
      <c r="J75" s="39">
        <v>0</v>
      </c>
      <c r="K75" s="40"/>
      <c r="L75" s="119">
        <v>800</v>
      </c>
      <c r="M75" s="171" t="s">
        <v>37</v>
      </c>
      <c r="N75" s="188"/>
    </row>
    <row r="76" spans="1:14" ht="21" customHeight="1" thickBot="1">
      <c r="A76" s="21"/>
      <c r="B76" s="204"/>
      <c r="C76" s="166">
        <v>2019</v>
      </c>
      <c r="D76" s="167"/>
      <c r="E76" s="184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37</v>
      </c>
      <c r="N76" s="188"/>
    </row>
    <row r="77" spans="1:14" ht="24" customHeight="1" thickBot="1">
      <c r="A77" s="202" t="s">
        <v>33</v>
      </c>
      <c r="B77" s="202" t="s">
        <v>36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241" t="s">
        <v>38</v>
      </c>
      <c r="N77" s="202" t="s">
        <v>40</v>
      </c>
    </row>
    <row r="78" spans="1:14" ht="22.5" customHeight="1" thickBot="1">
      <c r="A78" s="203"/>
      <c r="B78" s="203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242"/>
      <c r="N78" s="203"/>
    </row>
    <row r="79" spans="1:14" ht="21" customHeight="1" thickBot="1">
      <c r="A79" s="204"/>
      <c r="B79" s="204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243"/>
      <c r="N79" s="204"/>
    </row>
    <row r="80" spans="1:14" ht="23.25" customHeight="1" thickBot="1">
      <c r="A80" s="187" t="s">
        <v>35</v>
      </c>
      <c r="B80" s="202" t="s">
        <v>66</v>
      </c>
      <c r="C80" s="199">
        <v>2017</v>
      </c>
      <c r="D80" s="42"/>
      <c r="E80" s="213">
        <f>J80+J81</f>
        <v>958.8199999999999</v>
      </c>
      <c r="F80" s="125"/>
      <c r="G80" s="136"/>
      <c r="H80" s="76">
        <v>0</v>
      </c>
      <c r="I80" s="233"/>
      <c r="J80" s="39">
        <v>897.578</v>
      </c>
      <c r="K80" s="83"/>
      <c r="L80" s="84"/>
      <c r="M80" s="139" t="s">
        <v>24</v>
      </c>
      <c r="N80" s="202" t="s">
        <v>11</v>
      </c>
    </row>
    <row r="81" spans="1:14" ht="23.25" customHeight="1" thickBot="1">
      <c r="A81" s="188"/>
      <c r="B81" s="203"/>
      <c r="C81" s="205"/>
      <c r="D81" s="26"/>
      <c r="E81" s="214"/>
      <c r="F81" s="126"/>
      <c r="G81" s="136"/>
      <c r="H81" s="76">
        <v>0</v>
      </c>
      <c r="I81" s="222"/>
      <c r="J81" s="39">
        <v>61.242</v>
      </c>
      <c r="K81" s="86"/>
      <c r="L81" s="84"/>
      <c r="M81" s="171" t="s">
        <v>37</v>
      </c>
      <c r="N81" s="203"/>
    </row>
    <row r="82" spans="1:14" ht="25.5" customHeight="1" thickBot="1">
      <c r="A82" s="188"/>
      <c r="B82" s="203"/>
      <c r="C82" s="174">
        <v>2018</v>
      </c>
      <c r="D82" s="26"/>
      <c r="E82" s="175">
        <f>J82</f>
        <v>1000</v>
      </c>
      <c r="F82" s="126"/>
      <c r="G82" s="137"/>
      <c r="H82" s="76">
        <v>0</v>
      </c>
      <c r="I82" s="222"/>
      <c r="J82" s="178">
        <v>1000</v>
      </c>
      <c r="K82" s="86"/>
      <c r="L82" s="84"/>
      <c r="M82" s="172" t="s">
        <v>24</v>
      </c>
      <c r="N82" s="203"/>
    </row>
    <row r="83" spans="1:14" ht="28.5" customHeight="1" thickBot="1">
      <c r="A83" s="188"/>
      <c r="B83" s="204"/>
      <c r="C83" s="174">
        <v>2019</v>
      </c>
      <c r="D83" s="42"/>
      <c r="E83" s="14">
        <f>J83</f>
        <v>1000</v>
      </c>
      <c r="F83" s="125"/>
      <c r="G83" s="136"/>
      <c r="H83" s="76">
        <v>0</v>
      </c>
      <c r="I83" s="234"/>
      <c r="J83" s="39">
        <v>1000</v>
      </c>
      <c r="K83" s="83"/>
      <c r="L83" s="84"/>
      <c r="M83" s="172" t="s">
        <v>24</v>
      </c>
      <c r="N83" s="203"/>
    </row>
    <row r="84" spans="1:14" ht="22.5" customHeight="1" thickBot="1">
      <c r="A84" s="196" t="s">
        <v>60</v>
      </c>
      <c r="B84" s="196" t="s">
        <v>61</v>
      </c>
      <c r="C84" s="199">
        <v>2017</v>
      </c>
      <c r="D84" s="200"/>
      <c r="E84" s="201">
        <f>J84</f>
        <v>265</v>
      </c>
      <c r="F84" s="200"/>
      <c r="G84" s="122"/>
      <c r="H84" s="88"/>
      <c r="I84" s="74"/>
      <c r="J84" s="44">
        <v>265</v>
      </c>
      <c r="K84" s="89"/>
      <c r="L84" s="187"/>
      <c r="M84" s="202" t="s">
        <v>38</v>
      </c>
      <c r="N84" s="202" t="s">
        <v>12</v>
      </c>
    </row>
    <row r="85" spans="1:14" ht="20.25" customHeight="1" thickBot="1">
      <c r="A85" s="197"/>
      <c r="B85" s="197"/>
      <c r="C85" s="230">
        <v>2018</v>
      </c>
      <c r="D85" s="231"/>
      <c r="E85" s="232">
        <f>J85</f>
        <v>165</v>
      </c>
      <c r="F85" s="231"/>
      <c r="G85" s="124"/>
      <c r="H85" s="90"/>
      <c r="I85" s="91"/>
      <c r="J85" s="239">
        <v>165</v>
      </c>
      <c r="K85" s="240"/>
      <c r="L85" s="188"/>
      <c r="M85" s="203"/>
      <c r="N85" s="203"/>
    </row>
    <row r="86" spans="1:14" ht="40.5" customHeight="1" thickBot="1">
      <c r="A86" s="197"/>
      <c r="B86" s="197"/>
      <c r="C86" s="199">
        <v>2019</v>
      </c>
      <c r="D86" s="200"/>
      <c r="E86" s="201">
        <f>J86</f>
        <v>165</v>
      </c>
      <c r="F86" s="207"/>
      <c r="G86" s="235"/>
      <c r="H86" s="199"/>
      <c r="I86" s="83"/>
      <c r="J86" s="237">
        <v>165</v>
      </c>
      <c r="K86" s="233"/>
      <c r="L86" s="188"/>
      <c r="M86" s="203"/>
      <c r="N86" s="203"/>
    </row>
    <row r="87" spans="1:14" ht="32.25" customHeight="1" hidden="1" thickBot="1">
      <c r="A87" s="198"/>
      <c r="B87" s="198"/>
      <c r="C87" s="205"/>
      <c r="D87" s="206"/>
      <c r="E87" s="208"/>
      <c r="F87" s="209"/>
      <c r="G87" s="236"/>
      <c r="H87" s="205"/>
      <c r="I87" s="80"/>
      <c r="J87" s="238"/>
      <c r="K87" s="234"/>
      <c r="L87" s="189"/>
      <c r="M87" s="204"/>
      <c r="N87" s="204"/>
    </row>
    <row r="88" spans="1:14" ht="32.25" customHeight="1" thickBot="1">
      <c r="A88" s="190" t="s">
        <v>72</v>
      </c>
      <c r="B88" s="191"/>
      <c r="C88" s="124">
        <v>2017</v>
      </c>
      <c r="D88" s="167"/>
      <c r="E88" s="134">
        <f>H88+J88+L88</f>
        <v>9298.303</v>
      </c>
      <c r="F88" s="167"/>
      <c r="G88" s="124"/>
      <c r="H88" s="181">
        <f>H74</f>
        <v>400</v>
      </c>
      <c r="I88" s="57"/>
      <c r="J88" s="185">
        <f>J69+J74+J77+J80+J84+J81</f>
        <v>8098.303</v>
      </c>
      <c r="K88" s="182"/>
      <c r="L88" s="134">
        <f>L74</f>
        <v>800</v>
      </c>
      <c r="M88" s="187"/>
      <c r="N88" s="187"/>
    </row>
    <row r="89" spans="1:14" ht="32.25" customHeight="1" thickBot="1">
      <c r="A89" s="192"/>
      <c r="B89" s="193"/>
      <c r="C89" s="124">
        <v>2018</v>
      </c>
      <c r="D89" s="167"/>
      <c r="E89" s="134">
        <f>H89+J89+L89</f>
        <v>7514.655</v>
      </c>
      <c r="F89" s="167"/>
      <c r="G89" s="129"/>
      <c r="H89" s="180">
        <f>H75</f>
        <v>400</v>
      </c>
      <c r="I89" s="57"/>
      <c r="J89" s="134">
        <f>J72+J75+J78+J82+J85</f>
        <v>6314.655</v>
      </c>
      <c r="K89" s="182"/>
      <c r="L89" s="135">
        <f>L75</f>
        <v>800</v>
      </c>
      <c r="M89" s="188"/>
      <c r="N89" s="188"/>
    </row>
    <row r="90" spans="1:14" ht="32.25" customHeight="1" thickBot="1">
      <c r="A90" s="194"/>
      <c r="B90" s="195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189"/>
      <c r="N90" s="189"/>
    </row>
    <row r="91" spans="1:14" ht="21" customHeight="1" thickBot="1">
      <c r="A91" s="210" t="s">
        <v>58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</row>
    <row r="92" spans="1:14" ht="15" customHeight="1">
      <c r="A92" s="224" t="s">
        <v>59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6"/>
    </row>
    <row r="93" spans="1:14" ht="19.5" customHeight="1" thickBot="1">
      <c r="A93" s="227" t="s">
        <v>13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9"/>
    </row>
    <row r="94" spans="1:14" ht="15" customHeight="1">
      <c r="A94" s="197" t="s">
        <v>65</v>
      </c>
      <c r="B94" s="202" t="s">
        <v>64</v>
      </c>
      <c r="C94" s="215">
        <v>2017</v>
      </c>
      <c r="D94" s="216"/>
      <c r="E94" s="219">
        <f>J94</f>
        <v>0</v>
      </c>
      <c r="F94" s="216"/>
      <c r="G94" s="50"/>
      <c r="H94" s="223"/>
      <c r="I94" s="23"/>
      <c r="J94" s="221">
        <v>0</v>
      </c>
      <c r="K94" s="222"/>
      <c r="L94" s="188"/>
      <c r="M94" s="188"/>
      <c r="N94" s="203"/>
    </row>
    <row r="95" spans="1:14" ht="15" customHeight="1">
      <c r="A95" s="197"/>
      <c r="B95" s="203"/>
      <c r="C95" s="215">
        <v>2018</v>
      </c>
      <c r="D95" s="216"/>
      <c r="E95" s="219">
        <f>J95</f>
        <v>5</v>
      </c>
      <c r="F95" s="216"/>
      <c r="G95" s="50"/>
      <c r="H95" s="223"/>
      <c r="I95" s="23"/>
      <c r="J95" s="221">
        <v>5</v>
      </c>
      <c r="K95" s="222"/>
      <c r="L95" s="188"/>
      <c r="M95" s="188"/>
      <c r="N95" s="203"/>
    </row>
    <row r="96" spans="1:14" ht="33.75" customHeight="1" thickBot="1">
      <c r="A96" s="197"/>
      <c r="B96" s="204"/>
      <c r="C96" s="215">
        <v>2019</v>
      </c>
      <c r="D96" s="216"/>
      <c r="E96" s="219">
        <f>J96</f>
        <v>5</v>
      </c>
      <c r="F96" s="216"/>
      <c r="G96" s="50"/>
      <c r="H96" s="223"/>
      <c r="I96" s="23"/>
      <c r="J96" s="221">
        <v>5</v>
      </c>
      <c r="K96" s="222"/>
      <c r="L96" s="188"/>
      <c r="M96" s="188"/>
      <c r="N96" s="203"/>
    </row>
    <row r="97" spans="1:14" ht="21.75" customHeight="1">
      <c r="A97" s="196"/>
      <c r="B97" s="73" t="s">
        <v>67</v>
      </c>
      <c r="C97" s="88" t="s">
        <v>69</v>
      </c>
      <c r="D97" s="72"/>
      <c r="E97" s="201">
        <f>H97+J97+L97</f>
        <v>28054.784</v>
      </c>
      <c r="F97" s="207"/>
      <c r="G97" s="94"/>
      <c r="H97" s="94">
        <f>H99+H100+H101</f>
        <v>2907</v>
      </c>
      <c r="I97" s="74"/>
      <c r="J97" s="201">
        <f>J99+J100+J101</f>
        <v>22372.784</v>
      </c>
      <c r="K97" s="207"/>
      <c r="L97" s="94">
        <f>L99+L100+L101</f>
        <v>2775</v>
      </c>
      <c r="M97" s="187"/>
      <c r="N97" s="187"/>
    </row>
    <row r="98" spans="1:14" ht="16.5" customHeight="1">
      <c r="A98" s="197"/>
      <c r="B98" s="47"/>
      <c r="C98" s="48"/>
      <c r="D98" s="176"/>
      <c r="E98" s="215"/>
      <c r="F98" s="216"/>
      <c r="G98" s="50"/>
      <c r="H98" s="20"/>
      <c r="I98" s="47"/>
      <c r="J98" s="215"/>
      <c r="K98" s="216"/>
      <c r="L98" s="50"/>
      <c r="M98" s="188"/>
      <c r="N98" s="188"/>
    </row>
    <row r="99" spans="1:14" ht="17.25" customHeight="1">
      <c r="A99" s="197"/>
      <c r="B99" s="47"/>
      <c r="C99" s="46">
        <v>2017</v>
      </c>
      <c r="D99" s="176"/>
      <c r="E99" s="217">
        <f>H99+J99+L99</f>
        <v>10935.36</v>
      </c>
      <c r="F99" s="218"/>
      <c r="G99" s="148"/>
      <c r="H99" s="149">
        <f>H11+H74</f>
        <v>1397</v>
      </c>
      <c r="I99" s="47"/>
      <c r="J99" s="219">
        <f>J42+J63+J88+J94</f>
        <v>8613.36</v>
      </c>
      <c r="K99" s="220"/>
      <c r="L99" s="95">
        <f>L42+L74</f>
        <v>925</v>
      </c>
      <c r="M99" s="188"/>
      <c r="N99" s="188"/>
    </row>
    <row r="100" spans="1:14" ht="16.5" customHeight="1">
      <c r="A100" s="197"/>
      <c r="B100" s="47"/>
      <c r="C100" s="46">
        <v>2018</v>
      </c>
      <c r="D100" s="176"/>
      <c r="E100" s="219">
        <f>H100+J100+L100</f>
        <v>8559.712</v>
      </c>
      <c r="F100" s="220"/>
      <c r="G100" s="50"/>
      <c r="H100" s="95">
        <f>H16+H75</f>
        <v>755</v>
      </c>
      <c r="I100" s="47"/>
      <c r="J100" s="217">
        <f>J43+J64+J89+J95</f>
        <v>6879.7119999999995</v>
      </c>
      <c r="K100" s="218"/>
      <c r="L100" s="95">
        <f>L43+L75</f>
        <v>925</v>
      </c>
      <c r="M100" s="188"/>
      <c r="N100" s="188"/>
    </row>
    <row r="101" spans="1:14" ht="18.75" customHeight="1" thickBot="1">
      <c r="A101" s="198"/>
      <c r="B101" s="79"/>
      <c r="C101" s="166">
        <v>2019</v>
      </c>
      <c r="D101" s="177"/>
      <c r="E101" s="208">
        <f>H101+J101+L101</f>
        <v>8559.712</v>
      </c>
      <c r="F101" s="206"/>
      <c r="G101" s="129"/>
      <c r="H101" s="120">
        <f>H21+H76</f>
        <v>755</v>
      </c>
      <c r="I101" s="79"/>
      <c r="J101" s="208">
        <f>J44+J65+J90+J96</f>
        <v>6879.7119999999995</v>
      </c>
      <c r="K101" s="209"/>
      <c r="L101" s="120">
        <f>L44+L76</f>
        <v>925</v>
      </c>
      <c r="M101" s="189"/>
      <c r="N101" s="189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  <mergeCell ref="A10:N10"/>
    <mergeCell ref="M4:M6"/>
    <mergeCell ref="N4:N6"/>
    <mergeCell ref="G5:G6"/>
    <mergeCell ref="H5:L5"/>
    <mergeCell ref="I6:J6"/>
    <mergeCell ref="K6:L6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M48:M53"/>
    <mergeCell ref="N48:N53"/>
    <mergeCell ref="C50:C51"/>
    <mergeCell ref="E50:E51"/>
    <mergeCell ref="H50:H51"/>
    <mergeCell ref="J50:J51"/>
    <mergeCell ref="L50:L51"/>
    <mergeCell ref="L52:L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N77:N79"/>
    <mergeCell ref="I80:I83"/>
    <mergeCell ref="N80:N83"/>
    <mergeCell ref="G86:G87"/>
    <mergeCell ref="H86:H87"/>
    <mergeCell ref="J86:K87"/>
    <mergeCell ref="L84:L87"/>
    <mergeCell ref="M84:M87"/>
    <mergeCell ref="J85:K85"/>
    <mergeCell ref="A92:N92"/>
    <mergeCell ref="A93:N93"/>
    <mergeCell ref="A88:B90"/>
    <mergeCell ref="M88:M90"/>
    <mergeCell ref="N88:N90"/>
    <mergeCell ref="N84:N87"/>
    <mergeCell ref="C85:D85"/>
    <mergeCell ref="E85:F85"/>
    <mergeCell ref="J96:K96"/>
    <mergeCell ref="A94:A96"/>
    <mergeCell ref="B94:B96"/>
    <mergeCell ref="C94:D94"/>
    <mergeCell ref="E94:F94"/>
    <mergeCell ref="H94:H96"/>
    <mergeCell ref="J94:K94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E98:F98"/>
    <mergeCell ref="J98:K98"/>
    <mergeCell ref="E99:F99"/>
    <mergeCell ref="J99:K99"/>
    <mergeCell ref="E100:F100"/>
    <mergeCell ref="J100:K100"/>
    <mergeCell ref="A97:A101"/>
    <mergeCell ref="E97:F97"/>
    <mergeCell ref="J97:K97"/>
    <mergeCell ref="A80:A83"/>
    <mergeCell ref="B80:B83"/>
    <mergeCell ref="A91:N91"/>
    <mergeCell ref="M97:M101"/>
    <mergeCell ref="N97:N101"/>
    <mergeCell ref="C80:C81"/>
    <mergeCell ref="E80:E81"/>
    <mergeCell ref="M42:M44"/>
    <mergeCell ref="N42:N44"/>
    <mergeCell ref="A42:B44"/>
    <mergeCell ref="A84:A87"/>
    <mergeCell ref="B84:B87"/>
    <mergeCell ref="C84:D84"/>
    <mergeCell ref="E84:F84"/>
    <mergeCell ref="B74:B76"/>
    <mergeCell ref="C86:D87"/>
    <mergeCell ref="E86:F87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60" r:id="rId1"/>
  <rowBreaks count="2" manualBreakCount="2">
    <brk id="39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2017-08-21T13:16:38Z</cp:lastPrinted>
  <dcterms:created xsi:type="dcterms:W3CDTF">2011-07-25T09:14:25Z</dcterms:created>
  <dcterms:modified xsi:type="dcterms:W3CDTF">2017-09-27T07:48:11Z</dcterms:modified>
  <cp:category/>
  <cp:version/>
  <cp:contentType/>
  <cp:contentStatus/>
</cp:coreProperties>
</file>