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2" sheetId="1" r:id="rId1"/>
  </sheets>
  <definedNames>
    <definedName name="_xlnm.Print_Area" localSheetId="0">Лист2!$A$1:$O$15</definedName>
  </definedNames>
  <calcPr calcId="114210"/>
</workbook>
</file>

<file path=xl/calcChain.xml><?xml version="1.0" encoding="utf-8"?>
<calcChain xmlns="http://schemas.openxmlformats.org/spreadsheetml/2006/main">
  <c r="D11" i="1"/>
  <c r="D10"/>
  <c r="D9"/>
  <c r="D8"/>
</calcChain>
</file>

<file path=xl/sharedStrings.xml><?xml version="1.0" encoding="utf-8"?>
<sst xmlns="http://schemas.openxmlformats.org/spreadsheetml/2006/main" count="47" uniqueCount="30">
  <si>
    <t>Ремонт автомобильных дорог общего пользования местного значения в 2024 году</t>
  </si>
  <si>
    <t>№ п/п</t>
  </si>
  <si>
    <t>наименование объекта</t>
  </si>
  <si>
    <t>Стоимость выполнения работ</t>
  </si>
  <si>
    <t>Подрядчик</t>
  </si>
  <si>
    <t>Срок исполнения муниципального контракта</t>
  </si>
  <si>
    <t>площадь,
 м2</t>
  </si>
  <si>
    <t>протяженность, км</t>
  </si>
  <si>
    <t>начальная</t>
  </si>
  <si>
    <t>по итогам торгов</t>
  </si>
  <si>
    <t xml:space="preserve">Соглашение № 513-2024-БКД-06  от «22» января 2024 г. «О предоставлении субсидии на финансовое обеспечение дорожной деятельности в рамках реализации национального проекта "Безопасные качественные дороги" из областного бюджета бюджету муниципального образования ЗАТО г. Радужный Владимирской области» </t>
  </si>
  <si>
    <t>Ремонт автомобильной дороги от перекрестка у жилого дома №16  1 квартала до очистных сооружений северной группы в 10 квартале (участок автомобильной дороги от км 1+863 до км 1+1049)</t>
  </si>
  <si>
    <t>ООО "АвтоДорСтрой"</t>
  </si>
  <si>
    <t>МК № 108 от 04.10.2021</t>
  </si>
  <si>
    <t xml:space="preserve">Соглашение № 513-2024-ДД-14 от 25.01.2024г. «О предоставлении субсидии из областного бюджета бюджету муниципального образования ЗАТО города Радужный Владимирской области» на финансирование обеспечения дорожной деятельности в отношении автомобильных дорог общего пользования местного значения по подпрограмме «Дорожное хозяйство» государственной программы Российской Федерации «Развитие транспортной системы» в рамках государственной программы «Дорожное хозяйство Владимирской области». </t>
  </si>
  <si>
    <t>2</t>
  </si>
  <si>
    <t>Ремонт автомобильной дороги от здания физкультурно-оздоровительного комплекса до "Автомобильная дорога от площади у памятной Стелы до автомобильной дороги к ГСК-4"</t>
  </si>
  <si>
    <t>01.07.2024</t>
  </si>
  <si>
    <t>-</t>
  </si>
  <si>
    <t>3</t>
  </si>
  <si>
    <t>Ремонт автомобильной дороги от площади у памятной Стелы до автомобильной дороги к ГСК-4 (участок автомобильной дороги от дома №8 9квартала (общежитие № 3) до здания ПромСвязьБанка)</t>
  </si>
  <si>
    <t>26.06.2021 - основное;
08.07.2021 - парковки;
16.07.2021 - "Провиант"</t>
  </si>
  <si>
    <t>4</t>
  </si>
  <si>
    <t>Ремонт автомобильной дороги от жилого дома № 8 3квартала до кольцевой автомобильной дороги</t>
  </si>
  <si>
    <t>5</t>
  </si>
  <si>
    <t>Ремонт автомобильной дороги от жилого дома № 21 3квартала до кольцевой автомобильной дороги</t>
  </si>
  <si>
    <t>Ремонт автомобильной дороги от здания городского узла связи до кольцевой автомобильной дороги</t>
  </si>
  <si>
    <t>Ремонт автомобильной дороги от перекрестка у жилого дома №16  1 квартала до очистных сооружений северной группы в 10 квартале (расширение участка автомобильной дороги от км 1+863 до км 1+1049)</t>
  </si>
  <si>
    <t>Ямочный ремонт струйно-инъекционным методом</t>
  </si>
  <si>
    <t>ООО "МСК-Строй"</t>
  </si>
</sst>
</file>

<file path=xl/styles.xml><?xml version="1.0" encoding="utf-8"?>
<styleSheet xmlns="http://schemas.openxmlformats.org/spreadsheetml/2006/main">
  <numFmts count="2">
    <numFmt numFmtId="168" formatCode="[$-419]dd/mm/yyyy"/>
    <numFmt numFmtId="169" formatCode="0.000"/>
  </numFmts>
  <fonts count="5">
    <font>
      <sz val="11"/>
      <color indexed="64"/>
      <name val="Calibri"/>
    </font>
    <font>
      <sz val="12"/>
      <color indexed="64"/>
      <name val="Times New Roman"/>
    </font>
    <font>
      <b/>
      <sz val="18"/>
      <color indexed="64"/>
      <name val="Times New Roman"/>
    </font>
    <font>
      <b/>
      <sz val="12"/>
      <color indexed="64"/>
      <name val="Times New Roman"/>
    </font>
    <font>
      <sz val="1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8" fontId="1" fillId="4" borderId="1" xfId="0" applyNumberFormat="1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abSelected="1" view="pageBreakPreview" zoomScale="75" workbookViewId="0">
      <selection activeCell="N15" sqref="N15"/>
    </sheetView>
  </sheetViews>
  <sheetFormatPr defaultRowHeight="15.6" customHeight="1"/>
  <cols>
    <col min="1" max="1" width="7.140625" style="1" customWidth="1"/>
    <col min="2" max="2" width="92" style="2" customWidth="1"/>
    <col min="3" max="4" width="15.7109375" style="2" hidden="1" customWidth="1"/>
    <col min="5" max="5" width="21.28515625" style="2" customWidth="1"/>
    <col min="6" max="6" width="21.5703125" style="2" customWidth="1"/>
    <col min="7" max="7" width="13.7109375" style="2" customWidth="1"/>
    <col min="8" max="9" width="18.7109375" style="2" hidden="1" customWidth="1"/>
    <col min="10" max="10" width="25.7109375" style="2" hidden="1" customWidth="1"/>
    <col min="11" max="12" width="12.7109375" style="2" hidden="1" customWidth="1"/>
    <col min="13" max="13" width="18.7109375" style="2" hidden="1" customWidth="1"/>
    <col min="14" max="14" width="18.7109375" style="2" customWidth="1"/>
    <col min="15" max="15" width="19.7109375" style="2" hidden="1" customWidth="1"/>
    <col min="16" max="22" width="9.140625" style="2"/>
    <col min="23" max="16384" width="9.140625" style="1"/>
  </cols>
  <sheetData>
    <row r="1" spans="1:17" ht="34.1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3" spans="1:17" ht="15.75" customHeight="1">
      <c r="A3" s="43" t="s">
        <v>1</v>
      </c>
      <c r="B3" s="43" t="s">
        <v>2</v>
      </c>
      <c r="C3" s="43" t="s">
        <v>3</v>
      </c>
      <c r="D3" s="43"/>
      <c r="E3" s="43" t="s">
        <v>4</v>
      </c>
      <c r="F3" s="43" t="s">
        <v>5</v>
      </c>
      <c r="G3" s="43" t="s">
        <v>6</v>
      </c>
      <c r="H3" s="4"/>
      <c r="I3" s="4"/>
      <c r="J3" s="4"/>
      <c r="K3" s="4"/>
      <c r="L3" s="4"/>
      <c r="M3" s="4"/>
      <c r="N3" s="43" t="s">
        <v>7</v>
      </c>
      <c r="O3" s="5"/>
    </row>
    <row r="4" spans="1:17" ht="29.25" customHeight="1">
      <c r="A4" s="43"/>
      <c r="B4" s="43"/>
      <c r="C4" s="3" t="s">
        <v>8</v>
      </c>
      <c r="D4" s="3" t="s">
        <v>9</v>
      </c>
      <c r="E4" s="43"/>
      <c r="F4" s="43"/>
      <c r="G4" s="43"/>
      <c r="H4" s="4"/>
      <c r="I4" s="4"/>
      <c r="J4" s="4"/>
      <c r="K4" s="4"/>
      <c r="L4" s="4"/>
      <c r="M4" s="4"/>
      <c r="N4" s="43"/>
      <c r="O4" s="6"/>
    </row>
    <row r="5" spans="1:17" ht="50.25" customHeight="1">
      <c r="A5" s="44" t="s">
        <v>10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7"/>
    </row>
    <row r="6" spans="1:17" ht="50.25" customHeight="1">
      <c r="A6" s="8">
        <v>1</v>
      </c>
      <c r="B6" s="9" t="s">
        <v>11</v>
      </c>
      <c r="C6" s="10">
        <v>8712349</v>
      </c>
      <c r="D6" s="10">
        <v>8712349</v>
      </c>
      <c r="E6" s="11" t="s">
        <v>12</v>
      </c>
      <c r="F6" s="12">
        <v>45504</v>
      </c>
      <c r="G6" s="13">
        <v>4732</v>
      </c>
      <c r="H6" s="14"/>
      <c r="I6" s="14"/>
      <c r="J6" s="14"/>
      <c r="K6" s="14"/>
      <c r="L6" s="14"/>
      <c r="M6" s="14"/>
      <c r="N6" s="15">
        <v>0.61799999999999999</v>
      </c>
      <c r="O6" s="16" t="s">
        <v>13</v>
      </c>
      <c r="Q6" s="17"/>
    </row>
    <row r="7" spans="1:17" ht="75.599999999999994" customHeight="1">
      <c r="A7" s="45" t="s">
        <v>14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8"/>
    </row>
    <row r="8" spans="1:17" ht="46.5" customHeight="1">
      <c r="A8" s="19" t="s">
        <v>15</v>
      </c>
      <c r="B8" s="20" t="s">
        <v>16</v>
      </c>
      <c r="C8" s="21">
        <v>3516940</v>
      </c>
      <c r="D8" s="21">
        <f>2811779+441390.5</f>
        <v>3253169.5</v>
      </c>
      <c r="E8" s="46" t="s">
        <v>12</v>
      </c>
      <c r="F8" s="23" t="s">
        <v>17</v>
      </c>
      <c r="G8" s="24">
        <v>1153</v>
      </c>
      <c r="H8" s="22" t="s">
        <v>18</v>
      </c>
      <c r="I8" s="22" t="s">
        <v>18</v>
      </c>
      <c r="J8" s="25">
        <v>44394</v>
      </c>
      <c r="K8" s="22" t="s">
        <v>18</v>
      </c>
      <c r="L8" s="25">
        <v>44420</v>
      </c>
      <c r="M8" s="22" t="s">
        <v>18</v>
      </c>
      <c r="N8" s="26">
        <v>0.16</v>
      </c>
      <c r="O8" s="27"/>
    </row>
    <row r="9" spans="1:17" ht="52.5" customHeight="1">
      <c r="A9" s="19" t="s">
        <v>19</v>
      </c>
      <c r="B9" s="20" t="s">
        <v>20</v>
      </c>
      <c r="C9" s="21">
        <v>1510601</v>
      </c>
      <c r="D9" s="21">
        <f>1187556+186421.429999999</f>
        <v>1373977.429999999</v>
      </c>
      <c r="E9" s="46"/>
      <c r="F9" s="23" t="s">
        <v>17</v>
      </c>
      <c r="G9" s="24">
        <v>1512</v>
      </c>
      <c r="H9" s="25">
        <v>44368</v>
      </c>
      <c r="I9" s="25">
        <v>44368</v>
      </c>
      <c r="J9" s="25" t="s">
        <v>21</v>
      </c>
      <c r="K9" s="22" t="s">
        <v>18</v>
      </c>
      <c r="L9" s="22" t="s">
        <v>18</v>
      </c>
      <c r="M9" s="22" t="s">
        <v>18</v>
      </c>
      <c r="N9" s="26">
        <v>0.16500000000000001</v>
      </c>
      <c r="O9" s="28"/>
    </row>
    <row r="10" spans="1:17" ht="33.75" customHeight="1">
      <c r="A10" s="19" t="s">
        <v>22</v>
      </c>
      <c r="B10" s="20" t="s">
        <v>23</v>
      </c>
      <c r="C10" s="21">
        <v>951377</v>
      </c>
      <c r="D10" s="21">
        <f>792242.699999999+124365.7</f>
        <v>916608.39999999898</v>
      </c>
      <c r="E10" s="46"/>
      <c r="F10" s="23" t="s">
        <v>17</v>
      </c>
      <c r="G10" s="24">
        <v>330</v>
      </c>
      <c r="H10" s="22" t="s">
        <v>18</v>
      </c>
      <c r="I10" s="25">
        <v>44396</v>
      </c>
      <c r="J10" s="25">
        <v>44398</v>
      </c>
      <c r="K10" s="22" t="s">
        <v>18</v>
      </c>
      <c r="L10" s="25">
        <v>44407</v>
      </c>
      <c r="M10" s="22" t="s">
        <v>18</v>
      </c>
      <c r="N10" s="26">
        <v>0.05</v>
      </c>
      <c r="O10" s="28"/>
    </row>
    <row r="11" spans="1:17" ht="36" customHeight="1">
      <c r="A11" s="19" t="s">
        <v>24</v>
      </c>
      <c r="B11" s="20" t="s">
        <v>25</v>
      </c>
      <c r="C11" s="21">
        <v>2708522</v>
      </c>
      <c r="D11" s="21">
        <f>2329324.5+365654.89</f>
        <v>2694979.39</v>
      </c>
      <c r="E11" s="46"/>
      <c r="F11" s="23" t="s">
        <v>17</v>
      </c>
      <c r="G11" s="24">
        <v>234</v>
      </c>
      <c r="H11" s="29"/>
      <c r="I11" s="30"/>
      <c r="J11" s="29"/>
      <c r="K11" s="29"/>
      <c r="L11" s="29"/>
      <c r="M11" s="29"/>
      <c r="N11" s="26">
        <v>0.06</v>
      </c>
      <c r="O11" s="31"/>
    </row>
    <row r="12" spans="1:17" ht="54.6" customHeight="1">
      <c r="A12" s="32">
        <v>6</v>
      </c>
      <c r="B12" s="20" t="s">
        <v>11</v>
      </c>
      <c r="C12" s="33"/>
      <c r="D12" s="33"/>
      <c r="E12" s="46"/>
      <c r="F12" s="23" t="s">
        <v>17</v>
      </c>
      <c r="G12" s="24">
        <v>1809</v>
      </c>
      <c r="H12" s="29"/>
      <c r="I12" s="29"/>
      <c r="J12" s="29"/>
      <c r="K12" s="29"/>
      <c r="L12" s="29"/>
      <c r="M12" s="29"/>
      <c r="N12" s="26">
        <v>0.186</v>
      </c>
    </row>
    <row r="13" spans="1:17" ht="33.6" customHeight="1">
      <c r="A13" s="32">
        <v>7</v>
      </c>
      <c r="B13" s="20" t="s">
        <v>26</v>
      </c>
      <c r="C13" s="33"/>
      <c r="D13" s="33"/>
      <c r="E13" s="46"/>
      <c r="F13" s="34">
        <v>45551</v>
      </c>
      <c r="G13" s="24">
        <v>2462</v>
      </c>
      <c r="H13" s="29"/>
      <c r="I13" s="29"/>
      <c r="J13" s="29"/>
      <c r="K13" s="29"/>
      <c r="L13" s="29"/>
      <c r="M13" s="29"/>
      <c r="N13" s="26">
        <v>0.35299999999999998</v>
      </c>
    </row>
    <row r="14" spans="1:17" ht="45.75" customHeight="1">
      <c r="A14" s="35">
        <v>8</v>
      </c>
      <c r="B14" s="36" t="s">
        <v>27</v>
      </c>
      <c r="C14" s="37"/>
      <c r="D14" s="37"/>
      <c r="E14" s="38" t="s">
        <v>12</v>
      </c>
      <c r="F14" s="39">
        <v>45504</v>
      </c>
      <c r="G14" s="40">
        <v>4335</v>
      </c>
      <c r="H14" s="37"/>
      <c r="I14" s="37"/>
      <c r="J14" s="37"/>
      <c r="K14" s="37"/>
      <c r="L14" s="37"/>
      <c r="M14" s="37"/>
      <c r="N14" s="40">
        <v>0.186</v>
      </c>
    </row>
    <row r="15" spans="1:17" ht="33.75" customHeight="1">
      <c r="A15" s="41">
        <v>9</v>
      </c>
      <c r="B15" s="42" t="s">
        <v>28</v>
      </c>
      <c r="C15" s="11"/>
      <c r="D15" s="11"/>
      <c r="E15" s="11" t="s">
        <v>29</v>
      </c>
      <c r="F15" s="39">
        <v>45473</v>
      </c>
      <c r="G15" s="11">
        <v>780.91</v>
      </c>
      <c r="H15" s="11"/>
      <c r="I15" s="11"/>
      <c r="J15" s="11"/>
      <c r="K15" s="11"/>
      <c r="L15" s="11"/>
      <c r="M15" s="11"/>
      <c r="N15" s="11" t="s">
        <v>18</v>
      </c>
    </row>
  </sheetData>
  <mergeCells count="11">
    <mergeCell ref="G3:G4"/>
    <mergeCell ref="N3:N4"/>
    <mergeCell ref="A5:N5"/>
    <mergeCell ref="A7:N7"/>
    <mergeCell ref="E8:E13"/>
    <mergeCell ref="A1:N1"/>
    <mergeCell ref="A3:A4"/>
    <mergeCell ref="B3:B4"/>
    <mergeCell ref="C3:D3"/>
    <mergeCell ref="E3:E4"/>
    <mergeCell ref="F3:F4"/>
  </mergeCells>
  <phoneticPr fontId="0" type="noConversion"/>
  <printOptions horizontalCentered="1"/>
  <pageMargins left="0.19685039370078738" right="0.19685039370078738" top="0.39370078740157477" bottom="0.19685039370078738" header="0.51181100000000002" footer="0.51181100000000002"/>
  <pageSetup paperSize="9" scale="82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2021-07-01T03:16:00Z</dcterms:created>
  <dcterms:modified xsi:type="dcterms:W3CDTF">2024-12-27T07:24:56Z</dcterms:modified>
  <cp:version>730895</cp:version>
</cp:coreProperties>
</file>