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2" sheetId="1" state="visible" r:id="rId1"/>
  </sheets>
  <definedNames>
    <definedName name="_xlnm.Print_Area" localSheetId="0">'Лист2'!$A$1:$O$15</definedName>
  </definedNames>
  <calcPr/>
</workbook>
</file>

<file path=xl/sharedStrings.xml><?xml version="1.0" encoding="utf-8"?>
<sst xmlns="http://schemas.openxmlformats.org/spreadsheetml/2006/main" count="30" uniqueCount="30">
  <si>
    <t xml:space="preserve">Ремонт автомобильных дорог общего пользования местного значения в 2024 году</t>
  </si>
  <si>
    <t xml:space="preserve">№ п/п</t>
  </si>
  <si>
    <t xml:space="preserve">наименование объекта</t>
  </si>
  <si>
    <t xml:space="preserve">Стоимость выполнения работ</t>
  </si>
  <si>
    <t>Подрядчик</t>
  </si>
  <si>
    <t xml:space="preserve">Срок исполнения муниципального контракта</t>
  </si>
  <si>
    <t xml:space="preserve">площадь,
 м2</t>
  </si>
  <si>
    <t xml:space="preserve">протяженность, км</t>
  </si>
  <si>
    <t>начальная</t>
  </si>
  <si>
    <t xml:space="preserve">по итогам торгов</t>
  </si>
  <si>
    <t xml:space="preserve">Соглашение № 513-2024-БКД-06  от «22» января 2024 г. «О предоставлении субсидии на финансовое обеспечение дорожной деятельности в рамках реализации национального проекта "Безопасные качественные дороги" из областного бюджета бюджету муниципального образования ЗАТО г. Радужный Владимирской области» </t>
  </si>
  <si>
    <t xml:space="preserve">Ремонт автомобильной дороги от перекрестка у жилого дома №16  1 квартала до очистных сооружений северной группы в 10 квартале (участок автомобильной дороги от км 1+863 до км 1+1049)</t>
  </si>
  <si>
    <t xml:space="preserve">ООО "АвтоДорСтрой"</t>
  </si>
  <si>
    <t xml:space="preserve">МК № 108 от 04.10.2021</t>
  </si>
  <si>
    <t xml:space="preserve">Соглашение № 513-2024-ДД-14 от 25.01.2024г. «О предоставлении субсидии из областного бюджета бюджету муниципального образования ЗАТО города Радужный Владимирской области» на финансирование обеспечения дорожной деятельности в отношении автомобильных дорог общего пользования местного значения по подпрограмме «Дорожное хозяйство» государственной программы Российской Федерации «Развитие транспортной системы» в рамках государственной программы «Дорожное хозяйство Владимирской области». </t>
  </si>
  <si>
    <t>2</t>
  </si>
  <si>
    <t xml:space="preserve">Ремонт автомобильной дороги от здания физкультурно-оздоровительного комплекса до "Автомобильная дорога от площади у памятной Стелы до автомобильной дороги к ГСК-4"</t>
  </si>
  <si>
    <t>01.07.2024</t>
  </si>
  <si>
    <t>-</t>
  </si>
  <si>
    <t>3</t>
  </si>
  <si>
    <t xml:space="preserve">Ремонт автомобильной дороги от площади у памятной Стелы до автомобильной дороги к ГСК-4 (участок автомобильной дороги от дома №8 9квартала (общежитие № 3) до здания ПромСвязьБанка)</t>
  </si>
  <si>
    <t xml:space="preserve">26.06.2021 - основное;
08.07.2021 - парковки;
16.07.2021 - "Провиант"</t>
  </si>
  <si>
    <t>4</t>
  </si>
  <si>
    <t xml:space="preserve">Ремонт автомобильной дороги от жилого дома № 8 3квартала до кольцевой автомобильной дороги</t>
  </si>
  <si>
    <t>5</t>
  </si>
  <si>
    <t xml:space="preserve">Ремонт автомобильной дороги от жилого дома № 21 3квартала до кольцевой автомобильной дороги</t>
  </si>
  <si>
    <t xml:space="preserve">Ремонт автомобильной дороги от здания городского узла связи до кольцевой автомобильной дороги</t>
  </si>
  <si>
    <t xml:space="preserve">Ремонт автомобильной дороги от перекрестка у жилого дома №16  1 квартала до очистных сооружений северной группы в 10 квартале (расширение участка автомобильной дороги от км 1+863 до км 1+1049)</t>
  </si>
  <si>
    <t xml:space="preserve">Ямочный ремонт струйно-инъекционным методом</t>
  </si>
  <si>
    <t xml:space="preserve">ООО "МСК-Строй"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</si>
</sst>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_-* #,##0&quot;р.&quot;_-;\-* #,##0&quot;р.&quot;_-;_-* &quot;-&quot;&quot;р.&quot;_-;_-@_-"/>
    <numFmt numFmtId="166" formatCode="_-* #,##0.00_р_._-;\-* #,##0.00_р_._-;_-* &quot;-&quot;??_р_._-;_-@_-"/>
    <numFmt numFmtId="167" formatCode="_-* #,##0_р_._-;\-* #,##0_р_._-;_-* &quot;-&quot;_р_._-;_-@_-"/>
    <numFmt numFmtId="168" formatCode="[$-419]dd/mm/yyyy"/>
    <numFmt numFmtId="169" formatCode="0.000"/>
    <numFmt numFmtId="170" formatCode="dd/mm/yyyy"/>
  </numFmts>
  <fonts count="6">
    <font>
      <sz val="11.000000"/>
      <color indexed="64"/>
      <name val="Calibri"/>
    </font>
    <font>
      <sz val="10.000000"/>
      <name val="Arial"/>
    </font>
    <font>
      <sz val="12.000000"/>
      <color indexed="64"/>
      <name val="Times New Roman"/>
    </font>
    <font>
      <b/>
      <sz val="18.000000"/>
      <color indexed="64"/>
      <name val="Times New Roman"/>
    </font>
    <font>
      <b/>
      <sz val="12.000000"/>
      <color indexed="64"/>
      <name val="Times New Roman"/>
    </font>
    <font>
      <sz val="12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65"/>
        <bgColor indexed="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indexed="44"/>
        <bgColor indexed="44"/>
      </patternFill>
    </fill>
    <fill>
      <patternFill patternType="solid">
        <fgColor theme="0" tint="0"/>
        <bgColor theme="0" tint="0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</borders>
  <cellStyleXfs count="6">
    <xf fontId="0" fillId="0" borderId="0" numFmtId="0" applyNumberFormat="1" applyFont="1" applyFill="1" applyBorder="1"/>
    <xf fontId="1" fillId="0" borderId="0" numFmtId="164" applyNumberFormat="1" applyFont="1" applyFill="1" applyBorder="1"/>
    <xf fontId="1" fillId="0" borderId="0" numFmtId="165" applyNumberFormat="1" applyFont="1" applyFill="1" applyBorder="1"/>
    <xf fontId="1" fillId="0" borderId="0" numFmtId="9" applyNumberFormat="1" applyFont="1" applyFill="1" applyBorder="1"/>
    <xf fontId="1" fillId="0" borderId="0" numFmtId="166" applyNumberFormat="1" applyFont="1" applyFill="1" applyBorder="1"/>
    <xf fontId="1" fillId="0" borderId="0" numFmtId="167" applyNumberFormat="1" applyFont="1" applyFill="1" applyBorder="1"/>
  </cellStyleXfs>
  <cellXfs count="46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vertical="center" wrapText="1"/>
    </xf>
    <xf fontId="2" fillId="0" borderId="2" numFmtId="0" xfId="0" applyFont="1" applyBorder="1" applyAlignment="1">
      <alignment vertical="center" wrapText="1"/>
    </xf>
    <xf fontId="2" fillId="0" borderId="3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left" vertical="center" wrapText="1"/>
    </xf>
    <xf fontId="2" fillId="0" borderId="4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left" vertical="center" wrapText="1"/>
    </xf>
    <xf fontId="5" fillId="0" borderId="1" numFmtId="4" xfId="0" applyNumberFormat="1" applyFont="1" applyBorder="1" applyAlignment="1">
      <alignment horizontal="right" vertical="center" wrapText="1"/>
    </xf>
    <xf fontId="2" fillId="0" borderId="1" numFmtId="0" xfId="0" applyFont="1" applyBorder="1" applyAlignment="1">
      <alignment horizontal="center" vertical="center" wrapText="1"/>
    </xf>
    <xf fontId="5" fillId="0" borderId="1" numFmtId="168" xfId="0" applyNumberFormat="1" applyFont="1" applyBorder="1" applyAlignment="1">
      <alignment horizontal="center" vertical="center" wrapText="1"/>
    </xf>
    <xf fontId="5" fillId="0" borderId="1" numFmtId="1" xfId="0" applyNumberFormat="1" applyFont="1" applyBorder="1" applyAlignment="1">
      <alignment horizontal="center" vertical="center" wrapText="1"/>
    </xf>
    <xf fontId="2" fillId="2" borderId="1" numFmtId="0" xfId="0" applyFont="1" applyFill="1" applyBorder="1"/>
    <xf fontId="2" fillId="3" borderId="1" numFmtId="0" xfId="0" applyFont="1" applyFill="1" applyBorder="1" applyAlignment="1">
      <alignment horizontal="center" vertical="center"/>
    </xf>
    <xf fontId="4" fillId="0" borderId="5" numFmtId="0" xfId="0" applyFont="1" applyBorder="1" applyAlignment="1">
      <alignment horizontal="center" vertical="center" wrapText="1"/>
    </xf>
    <xf fontId="2" fillId="0" borderId="0" numFmtId="4" xfId="0" applyNumberFormat="1" applyFont="1" applyAlignment="1">
      <alignment horizontal="center" vertical="center" wrapText="1"/>
    </xf>
    <xf fontId="5" fillId="4" borderId="1" numFmtId="0" xfId="0" applyFont="1" applyFill="1" applyBorder="1" applyAlignment="1">
      <alignment horizontal="left" vertical="center" wrapText="1"/>
    </xf>
    <xf fontId="2" fillId="0" borderId="6" numFmtId="0" xfId="0" applyFont="1" applyBorder="1" applyAlignment="1">
      <alignment horizontal="center" vertical="center" wrapText="1"/>
    </xf>
    <xf fontId="5" fillId="4" borderId="1" numFmtId="49" xfId="0" applyNumberFormat="1" applyFont="1" applyFill="1" applyBorder="1" applyAlignment="1">
      <alignment horizontal="center" vertical="center"/>
    </xf>
    <xf fontId="5" fillId="4" borderId="1" numFmtId="49" xfId="0" applyNumberFormat="1" applyFont="1" applyFill="1" applyBorder="1" applyAlignment="1">
      <alignment horizontal="left" vertical="top" wrapText="1"/>
    </xf>
    <xf fontId="4" fillId="4" borderId="1" numFmtId="4" xfId="0" applyNumberFormat="1" applyFont="1" applyFill="1" applyBorder="1" applyAlignment="1">
      <alignment vertical="center"/>
    </xf>
    <xf fontId="2" fillId="4" borderId="1" numFmtId="0" xfId="0" applyFont="1" applyFill="1" applyBorder="1" applyAlignment="1">
      <alignment horizontal="center" vertical="center" wrapText="1"/>
    </xf>
    <xf fontId="5" fillId="4" borderId="1" numFmtId="49" xfId="0" applyNumberFormat="1" applyFont="1" applyFill="1" applyBorder="1" applyAlignment="1">
      <alignment horizontal="center" vertical="center" wrapText="1"/>
    </xf>
    <xf fontId="5" fillId="4" borderId="1" numFmtId="1" xfId="0" applyNumberFormat="1" applyFont="1" applyFill="1" applyBorder="1" applyAlignment="1">
      <alignment horizontal="center" vertical="center" wrapText="1"/>
    </xf>
    <xf fontId="2" fillId="4" borderId="1" numFmtId="168" xfId="0" applyNumberFormat="1" applyFont="1" applyFill="1" applyBorder="1" applyAlignment="1">
      <alignment horizontal="center" vertical="center" wrapText="1"/>
    </xf>
    <xf fontId="2" fillId="4" borderId="1" numFmtId="169" xfId="0" applyNumberFormat="1" applyFont="1" applyFill="1" applyBorder="1" applyAlignment="1">
      <alignment horizontal="center" vertical="center" wrapText="1"/>
    </xf>
    <xf fontId="2" fillId="5" borderId="7" numFmtId="0" xfId="0" applyFont="1" applyFill="1" applyBorder="1" applyAlignment="1">
      <alignment horizontal="center" vertical="center" wrapText="1"/>
    </xf>
    <xf fontId="4" fillId="5" borderId="7" numFmtId="0" xfId="0" applyFont="1" applyFill="1" applyBorder="1" applyAlignment="1">
      <alignment vertical="center" wrapText="1"/>
    </xf>
    <xf fontId="2" fillId="4" borderId="1" numFmtId="0" xfId="0" applyFont="1" applyFill="1" applyBorder="1" applyAlignment="1">
      <alignment vertical="center" wrapText="1"/>
    </xf>
    <xf fontId="2" fillId="4" borderId="1" numFmtId="4" xfId="0" applyNumberFormat="1" applyFont="1" applyFill="1" applyBorder="1" applyAlignment="1">
      <alignment vertical="center" wrapText="1"/>
    </xf>
    <xf fontId="2" fillId="0" borderId="7" numFmtId="0" xfId="0" applyFont="1" applyBorder="1" applyAlignment="1">
      <alignment horizontal="center" vertical="center" wrapText="1"/>
    </xf>
    <xf fontId="2" fillId="4" borderId="1" numFmtId="0" xfId="0" applyFont="1" applyFill="1" applyBorder="1" applyAlignment="1">
      <alignment horizontal="center" vertical="center"/>
    </xf>
    <xf fontId="4" fillId="4" borderId="1" numFmtId="0" xfId="0" applyFont="1" applyFill="1" applyBorder="1" applyAlignment="1">
      <alignment vertical="center" wrapText="1"/>
    </xf>
    <xf fontId="5" fillId="4" borderId="1" numFmtId="170" xfId="0" applyNumberFormat="1" applyFont="1" applyFill="1" applyBorder="1" applyAlignment="1">
      <alignment horizontal="center" vertical="center" wrapText="1"/>
    </xf>
    <xf fontId="2" fillId="6" borderId="1" numFmtId="0" xfId="0" applyFont="1" applyFill="1" applyBorder="1" applyAlignment="1">
      <alignment horizontal="center" vertical="center"/>
    </xf>
    <xf fontId="2" fillId="6" borderId="1" numFmtId="0" xfId="0" applyFont="1" applyFill="1" applyBorder="1" applyAlignment="1">
      <alignment horizontal="left" vertical="center" wrapText="1"/>
    </xf>
    <xf fontId="2" fillId="6" borderId="1" numFmtId="0" xfId="0" applyFont="1" applyFill="1" applyBorder="1" applyAlignment="1">
      <alignment vertical="center" wrapText="1"/>
    </xf>
    <xf fontId="2" fillId="6" borderId="1" numFmtId="0" xfId="0" applyFont="1" applyFill="1" applyBorder="1" applyAlignment="1">
      <alignment horizontal="center" wrapText="1"/>
    </xf>
    <xf fontId="5" fillId="0" borderId="1" numFmtId="170" xfId="0" applyNumberFormat="1" applyFont="1" applyBorder="1" applyAlignment="1">
      <alignment horizontal="center" vertical="center" wrapText="1"/>
    </xf>
    <xf fontId="2" fillId="6" borderId="1" numFmtId="0" xfId="0" applyFont="1" applyFill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/>
    </xf>
    <xf fontId="5" fillId="0" borderId="1" numFmtId="49" xfId="0" applyNumberFormat="1" applyFont="1" applyBorder="1" applyAlignment="1">
      <alignment horizontal="left" vertical="top" wrapText="1"/>
    </xf>
  </cellXfs>
  <cellStyles count="6">
    <cellStyle name="Currency" xfId="1" builtinId="4"/>
    <cellStyle name="Currency[0]" xfId="2" builtinId="7"/>
    <cellStyle name="Normal" xfId="0" builtinId="0"/>
    <cellStyle name="Percent" xfId="3" builtinId="5"/>
    <cellStyle name="Comma" xfId="4" builtinId="3"/>
    <cellStyle name="Comma [0]" xfId="5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zoomScale="75" workbookViewId="0">
      <selection activeCell="B10" activeCellId="0" sqref="B10"/>
    </sheetView>
  </sheetViews>
  <sheetFormatPr baseColWidth="8" defaultRowHeight="15.6" customHeight="1"/>
  <cols>
    <col customWidth="1" min="1" max="1" style="1" width="7.1093799999999998"/>
    <col customWidth="1" min="2" max="2" style="2" width="92"/>
    <col customWidth="1" hidden="1" min="3" max="4" style="2" width="15.664099999999999"/>
    <col customWidth="1" min="5" max="5" style="2" width="21.28125"/>
    <col customWidth="1" min="6" max="6" style="2" width="21.57421875"/>
    <col customWidth="1" min="7" max="7" style="2" width="13.664099999999999"/>
    <col customWidth="1" hidden="1" min="8" max="9" style="2" width="18.664100000000001"/>
    <col customWidth="1" hidden="1" min="10" max="10" style="2" width="25.664100000000001"/>
    <col customWidth="1" hidden="1" min="11" max="12" style="2" width="12.664099999999999"/>
    <col customWidth="1" hidden="1" min="13" max="13" style="2" width="18.664100000000001"/>
    <col customWidth="1" min="14" max="14" style="2" width="18.664100000000001"/>
    <col customWidth="1" hidden="1" min="15" max="15" style="2" width="19.664100000000001"/>
    <col customWidth="1" min="16" max="22" style="2" width="9.1093799999999998"/>
    <col customWidth="1" min="23" max="257" style="1" width="9.1093799999999998"/>
  </cols>
  <sheetData>
    <row r="1" ht="34.200000000000003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ht="15.75" customHeight="1">
      <c r="A3" s="4" t="s">
        <v>1</v>
      </c>
      <c r="B3" s="4" t="s">
        <v>2</v>
      </c>
      <c r="C3" s="4" t="s">
        <v>3</v>
      </c>
      <c r="D3" s="4"/>
      <c r="E3" s="4" t="s">
        <v>4</v>
      </c>
      <c r="F3" s="4" t="s">
        <v>5</v>
      </c>
      <c r="G3" s="4" t="s">
        <v>6</v>
      </c>
      <c r="H3" s="5"/>
      <c r="I3" s="5"/>
      <c r="J3" s="5"/>
      <c r="K3" s="5"/>
      <c r="L3" s="5"/>
      <c r="M3" s="5"/>
      <c r="N3" s="4" t="s">
        <v>7</v>
      </c>
      <c r="O3" s="6"/>
    </row>
    <row r="4" ht="29.25" customHeight="1">
      <c r="A4" s="4"/>
      <c r="B4" s="4"/>
      <c r="C4" s="4" t="s">
        <v>8</v>
      </c>
      <c r="D4" s="4" t="s">
        <v>9</v>
      </c>
      <c r="E4" s="4"/>
      <c r="F4" s="4"/>
      <c r="G4" s="4"/>
      <c r="H4" s="5"/>
      <c r="I4" s="5"/>
      <c r="J4" s="5"/>
      <c r="K4" s="5"/>
      <c r="L4" s="5"/>
      <c r="M4" s="5"/>
      <c r="N4" s="4"/>
      <c r="O4" s="7"/>
    </row>
    <row r="5" ht="50.25" customHeight="1">
      <c r="A5" s="8" t="s">
        <v>10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ht="50.25" customHeight="1">
      <c r="A6" s="10">
        <v>1</v>
      </c>
      <c r="B6" s="11" t="s">
        <v>11</v>
      </c>
      <c r="C6" s="12">
        <v>8712349</v>
      </c>
      <c r="D6" s="12">
        <v>8712349</v>
      </c>
      <c r="E6" s="13" t="s">
        <v>12</v>
      </c>
      <c r="F6" s="14">
        <v>45504</v>
      </c>
      <c r="G6" s="15">
        <v>4335</v>
      </c>
      <c r="H6" s="16"/>
      <c r="I6" s="16"/>
      <c r="J6" s="16"/>
      <c r="K6" s="16"/>
      <c r="L6" s="16"/>
      <c r="M6" s="16"/>
      <c r="N6" s="17">
        <v>0.61799999999999999</v>
      </c>
      <c r="O6" s="18" t="s">
        <v>13</v>
      </c>
      <c r="Q6" s="19"/>
    </row>
    <row r="7" ht="75.599999999999994" customHeight="1">
      <c r="A7" s="20" t="s">
        <v>14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ht="46.5" customHeight="1">
      <c r="A8" s="22" t="s">
        <v>15</v>
      </c>
      <c r="B8" s="23" t="s">
        <v>16</v>
      </c>
      <c r="C8" s="24">
        <v>3516940</v>
      </c>
      <c r="D8" s="24">
        <f>2811779+441390.5</f>
        <v>3253169.5</v>
      </c>
      <c r="E8" s="25" t="s">
        <v>12</v>
      </c>
      <c r="F8" s="26" t="s">
        <v>17</v>
      </c>
      <c r="G8" s="27">
        <v>1153</v>
      </c>
      <c r="H8" s="25" t="s">
        <v>18</v>
      </c>
      <c r="I8" s="25" t="s">
        <v>18</v>
      </c>
      <c r="J8" s="28">
        <v>44394</v>
      </c>
      <c r="K8" s="25" t="s">
        <v>18</v>
      </c>
      <c r="L8" s="28">
        <v>44420</v>
      </c>
      <c r="M8" s="25" t="s">
        <v>18</v>
      </c>
      <c r="N8" s="29">
        <v>0.16</v>
      </c>
      <c r="O8" s="30"/>
    </row>
    <row r="9" ht="52.5" customHeight="1">
      <c r="A9" s="22" t="s">
        <v>19</v>
      </c>
      <c r="B9" s="23" t="s">
        <v>20</v>
      </c>
      <c r="C9" s="24">
        <v>1510601</v>
      </c>
      <c r="D9" s="24">
        <f>1187556+186421.42999999999</f>
        <v>1373977.4299999999</v>
      </c>
      <c r="E9" s="25"/>
      <c r="F9" s="26" t="s">
        <v>17</v>
      </c>
      <c r="G9" s="27">
        <v>1512</v>
      </c>
      <c r="H9" s="28">
        <v>44368</v>
      </c>
      <c r="I9" s="28">
        <v>44368</v>
      </c>
      <c r="J9" s="28" t="s">
        <v>21</v>
      </c>
      <c r="K9" s="25" t="s">
        <v>18</v>
      </c>
      <c r="L9" s="25" t="s">
        <v>18</v>
      </c>
      <c r="M9" s="25" t="s">
        <v>18</v>
      </c>
      <c r="N9" s="29">
        <v>0.16500000000000001</v>
      </c>
      <c r="O9" s="31"/>
    </row>
    <row r="10" ht="33.75" customHeight="1">
      <c r="A10" s="22" t="s">
        <v>22</v>
      </c>
      <c r="B10" s="23" t="s">
        <v>23</v>
      </c>
      <c r="C10" s="24">
        <v>951377</v>
      </c>
      <c r="D10" s="24">
        <f>792242.69999999995+124365.7</f>
        <v>916608.39999999991</v>
      </c>
      <c r="E10" s="25"/>
      <c r="F10" s="26" t="s">
        <v>17</v>
      </c>
      <c r="G10" s="27">
        <v>330</v>
      </c>
      <c r="H10" s="25" t="s">
        <v>18</v>
      </c>
      <c r="I10" s="28">
        <v>44396</v>
      </c>
      <c r="J10" s="28">
        <v>44398</v>
      </c>
      <c r="K10" s="25" t="s">
        <v>18</v>
      </c>
      <c r="L10" s="28">
        <v>44407</v>
      </c>
      <c r="M10" s="25" t="s">
        <v>18</v>
      </c>
      <c r="N10" s="29">
        <v>5.0000000000000003e-002</v>
      </c>
      <c r="O10" s="31"/>
    </row>
    <row r="11" ht="36" customHeight="1">
      <c r="A11" s="22" t="s">
        <v>24</v>
      </c>
      <c r="B11" s="23" t="s">
        <v>25</v>
      </c>
      <c r="C11" s="24">
        <v>2708522</v>
      </c>
      <c r="D11" s="24">
        <f>2329324.5+365654.89000000001</f>
        <v>2694979.3900000001</v>
      </c>
      <c r="E11" s="25"/>
      <c r="F11" s="26" t="s">
        <v>17</v>
      </c>
      <c r="G11" s="27">
        <v>234</v>
      </c>
      <c r="H11" s="32"/>
      <c r="I11" s="33"/>
      <c r="J11" s="32"/>
      <c r="K11" s="32"/>
      <c r="L11" s="32"/>
      <c r="M11" s="32"/>
      <c r="N11" s="29">
        <v>5.9999999999999998e-002</v>
      </c>
      <c r="O11" s="34"/>
    </row>
    <row r="12" ht="54.600000000000001" customHeight="1">
      <c r="A12" s="35">
        <v>6</v>
      </c>
      <c r="B12" s="23" t="s">
        <v>11</v>
      </c>
      <c r="C12" s="36"/>
      <c r="D12" s="36"/>
      <c r="E12" s="25"/>
      <c r="F12" s="26" t="s">
        <v>17</v>
      </c>
      <c r="G12" s="27">
        <v>1809</v>
      </c>
      <c r="H12" s="32"/>
      <c r="I12" s="32"/>
      <c r="J12" s="32"/>
      <c r="K12" s="32"/>
      <c r="L12" s="32"/>
      <c r="M12" s="32"/>
      <c r="N12" s="29">
        <v>0.186</v>
      </c>
      <c r="O12" s="2"/>
    </row>
    <row r="13" ht="33.600000000000001" customHeight="1">
      <c r="A13" s="35">
        <v>7</v>
      </c>
      <c r="B13" s="23" t="s">
        <v>26</v>
      </c>
      <c r="C13" s="36"/>
      <c r="D13" s="36"/>
      <c r="E13" s="25"/>
      <c r="F13" s="37">
        <v>45551</v>
      </c>
      <c r="G13" s="27">
        <v>2462</v>
      </c>
      <c r="H13" s="32"/>
      <c r="I13" s="32"/>
      <c r="J13" s="32"/>
      <c r="K13" s="32"/>
      <c r="L13" s="32"/>
      <c r="M13" s="32"/>
      <c r="N13" s="29">
        <v>0.35299999999999998</v>
      </c>
      <c r="O13" s="2"/>
    </row>
    <row r="14" ht="45.75" customHeight="1">
      <c r="A14" s="38">
        <v>8</v>
      </c>
      <c r="B14" s="39" t="s">
        <v>27</v>
      </c>
      <c r="C14" s="40"/>
      <c r="D14" s="40"/>
      <c r="E14" s="41" t="s">
        <v>12</v>
      </c>
      <c r="F14" s="42">
        <v>45504</v>
      </c>
      <c r="G14" s="43">
        <v>655</v>
      </c>
      <c r="H14" s="40"/>
      <c r="I14" s="40"/>
      <c r="J14" s="40"/>
      <c r="K14" s="40"/>
      <c r="L14" s="40"/>
      <c r="M14" s="40"/>
      <c r="N14" s="43">
        <v>0.186</v>
      </c>
      <c r="O14" s="2"/>
    </row>
    <row r="15" ht="33.75" customHeight="1">
      <c r="A15" s="44">
        <v>9</v>
      </c>
      <c r="B15" s="45" t="s">
        <v>28</v>
      </c>
      <c r="C15" s="13"/>
      <c r="D15" s="13"/>
      <c r="E15" s="13" t="s">
        <v>29</v>
      </c>
      <c r="F15" s="42">
        <v>45473</v>
      </c>
      <c r="G15" s="13">
        <v>392</v>
      </c>
      <c r="H15" s="13"/>
      <c r="I15" s="13"/>
      <c r="J15" s="13"/>
      <c r="K15" s="13"/>
      <c r="L15" s="13"/>
      <c r="M15" s="13"/>
      <c r="N15" s="13" t="s">
        <v>18</v>
      </c>
    </row>
    <row r="16" ht="15.6" customHeight="1">
      <c r="B16" s="2"/>
      <c r="E16" s="2"/>
      <c r="F16" s="2"/>
    </row>
    <row r="17" ht="15.6" customHeight="1">
      <c r="E17" s="2"/>
      <c r="F17" s="2"/>
      <c r="G17" s="2"/>
    </row>
  </sheetData>
  <mergeCells count="11">
    <mergeCell ref="A1:N1"/>
    <mergeCell ref="A3:A4"/>
    <mergeCell ref="B3:B4"/>
    <mergeCell ref="C3:D3"/>
    <mergeCell ref="E3:E4"/>
    <mergeCell ref="F3:F4"/>
    <mergeCell ref="G3:G4"/>
    <mergeCell ref="N3:N4"/>
    <mergeCell ref="A5:N5"/>
    <mergeCell ref="A7:N7"/>
    <mergeCell ref="E8:E13"/>
  </mergeCells>
  <printOptions headings="0" gridLines="0" horizontalCentered="1" verticalCentered="0"/>
  <pageMargins left="0.19685039370078738" right="0.19685039370078738" top="0.39370078740157477" bottom="0.19685039370078738" header="0.51181100000000002" footer="0.51181100000000002"/>
  <pageSetup paperSize="9" scale="88" firstPageNumber="1" fitToWidth="1" fitToHeight="1" pageOrder="downThenOver" orientation="landscape" usePrinterDefaults="1" blackAndWhite="0" draft="0" cellComments="none" useFirstPageNumber="1" errors="displayed" horizontalDpi="300" verticalDpi="300" copies="1"/>
  <headerFooter/>
  <colBreaks count="1" manualBreakCount="1">
    <brk id="14" man="1" max="17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2</cp:revision>
  <dcterms:created xsi:type="dcterms:W3CDTF">2021-07-01T03:16:00Z</dcterms:created>
  <dcterms:modified xsi:type="dcterms:W3CDTF">2024-07-29T07:02:38Z</dcterms:modified>
  <cp:version>730895</cp:version>
</cp:coreProperties>
</file>